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defaultThemeVersion="166925"/>
  <xr:revisionPtr revIDLastSave="0" documentId="13_ncr:1_{3466E519-3DFB-4EC2-A3EF-AC2AF6FF7D83}" xr6:coauthVersionLast="47" xr6:coauthVersionMax="47" xr10:uidLastSave="{00000000-0000-0000-0000-000000000000}"/>
  <bookViews>
    <workbookView xWindow="57480" yWindow="-120" windowWidth="29040" windowHeight="17640" tabRatio="703" xr2:uid="{86226BFE-8EE3-4184-89D3-B50CB94B5783}"/>
  </bookViews>
  <sheets>
    <sheet name="Spis tabel x Tables Index" sheetId="1" r:id="rId1"/>
    <sheet name="Tabl. 1" sheetId="2" r:id="rId2"/>
    <sheet name="Tabl. 2" sheetId="3" r:id="rId3"/>
    <sheet name="Tabl. 3" sheetId="4" r:id="rId4"/>
    <sheet name="Tabl. 4" sheetId="5" r:id="rId5"/>
    <sheet name="Tabl. 4a" sheetId="6" r:id="rId6"/>
    <sheet name="Tabl. 5" sheetId="7" r:id="rId7"/>
    <sheet name="Tabl. 6" sheetId="8" r:id="rId8"/>
    <sheet name="Tabl. 7" sheetId="9" r:id="rId9"/>
    <sheet name="Tabl. 8" sheetId="10" r:id="rId10"/>
    <sheet name="Tabl. 9" sheetId="11" r:id="rId11"/>
    <sheet name="Tabl. 10" sheetId="12" r:id="rId12"/>
    <sheet name="Tabl. 11" sheetId="13" r:id="rId13"/>
    <sheet name="Tabl. 12" sheetId="14" r:id="rId14"/>
    <sheet name="Tabl. 13" sheetId="15" r:id="rId15"/>
    <sheet name="Tabl. 14" sheetId="16" r:id="rId16"/>
    <sheet name="Tabl. 15" sheetId="17"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49" i="1" l="1"/>
  <c r="A48" i="1"/>
  <c r="A46" i="1"/>
  <c r="A45" i="1"/>
  <c r="A43" i="1"/>
  <c r="A42" i="1"/>
  <c r="A40" i="1"/>
  <c r="A39" i="1"/>
  <c r="A37" i="1"/>
  <c r="A36" i="1"/>
  <c r="A34" i="1"/>
  <c r="A33" i="1"/>
  <c r="A31" i="1"/>
  <c r="A30" i="1"/>
  <c r="A25" i="1"/>
  <c r="A24" i="1"/>
  <c r="A22" i="1"/>
  <c r="A21" i="1"/>
  <c r="A19" i="1"/>
  <c r="A18" i="1"/>
  <c r="A16" i="1"/>
  <c r="A13" i="1"/>
  <c r="A12" i="1"/>
</calcChain>
</file>

<file path=xl/sharedStrings.xml><?xml version="1.0" encoding="utf-8"?>
<sst xmlns="http://schemas.openxmlformats.org/spreadsheetml/2006/main" count="1098" uniqueCount="502">
  <si>
    <t>URZĄD KOMISJI NADZORU FINANSOWEGO</t>
  </si>
  <si>
    <t>RYNEK OFE - 4. kwartał 2025</t>
  </si>
  <si>
    <t>Open pension funds - 4th quarter 2025</t>
  </si>
  <si>
    <t>Spis tabel</t>
  </si>
  <si>
    <t>Tables Index</t>
  </si>
  <si>
    <t>Tabela 2. Członkowie otwartych funduszy emerytalnych wg wieku i płci *)</t>
  </si>
  <si>
    <t xml:space="preserve">Tabela 5. Składki na ubezpieczenie emerytalne przekazywane przez ZUS do otwartych funduszy emerytalnych </t>
  </si>
  <si>
    <t>Table 5. Pension Contributions Transferred to Open Pension Funds by ZUS</t>
  </si>
  <si>
    <t>Tabela 13. Bilanse powszechnych towarzystw emerytalnych (w zł) *)</t>
  </si>
  <si>
    <t>Table 13. Pension Societies' Balance Sheets (in PLN) *)</t>
  </si>
  <si>
    <t>Tabela 14. Rachunki zysków i strat powszechnych towarzystw emerytalnych (w zł)</t>
  </si>
  <si>
    <t>Table 14. Pension Societies' Profit and Loss Statements (in PLN) *)</t>
  </si>
  <si>
    <t>Tabela 15. Średni kapitał emerytalny członków OFE wg wieku i płci</t>
  </si>
  <si>
    <t>Table 15.  Average capital Open Pension Funds' Members by Age and Sex *)</t>
  </si>
  <si>
    <t>Uwagi:</t>
  </si>
  <si>
    <t>1/ Dane opracowane na podstawie sprawozdań przekazywanych przez otwarte fundusze emerytalne oraz powszechne towarzystwa emerytalne
Source: open pension funds reports and pension societies</t>
  </si>
  <si>
    <t>2/ Dane przedstawiają stan na koniec kwartału
Values as of the end of the quarter</t>
  </si>
  <si>
    <t>Opracowanie:</t>
  </si>
  <si>
    <t>Departament Funduszy Inwestycyjnych i Funduszy Emerytalnych, Urząd Komisji Nadzoru Finansowego</t>
  </si>
  <si>
    <t>Powrót do Spisu tabel</t>
  </si>
  <si>
    <t>Tabela 1. Członkowie otwartych funduszy emerytalnych wg wieku i płci *)</t>
  </si>
  <si>
    <t>Table 1. Open Pension Funds' Members by Age *)</t>
  </si>
  <si>
    <t>Stan na dzień / As of: 27-12-2025</t>
  </si>
  <si>
    <t>Otwarty fundusz emerytalny  Open pension fund</t>
  </si>
  <si>
    <t>wiek / age</t>
  </si>
  <si>
    <t>Razem / Total</t>
  </si>
  <si>
    <t>17 lat i mniej</t>
  </si>
  <si>
    <t>18-20</t>
  </si>
  <si>
    <t>21-25</t>
  </si>
  <si>
    <t>26-30</t>
  </si>
  <si>
    <t>31-35</t>
  </si>
  <si>
    <t>36-40</t>
  </si>
  <si>
    <t>41-45</t>
  </si>
  <si>
    <t>46-50</t>
  </si>
  <si>
    <t>51 lat i więcej</t>
  </si>
  <si>
    <t>Allianz Polska OFE</t>
  </si>
  <si>
    <t>Generali OFE</t>
  </si>
  <si>
    <t>Nationale-Nederlanden OFE</t>
  </si>
  <si>
    <t>PKO BP Bankowy OFE</t>
  </si>
  <si>
    <t>OFE Pocztylion</t>
  </si>
  <si>
    <t>OFE PZU "Złota Jesień"</t>
  </si>
  <si>
    <t>Vienna OFE</t>
  </si>
  <si>
    <t>UNIQA OFE</t>
  </si>
  <si>
    <t>Źródło: ZUS / Source: ZUS</t>
  </si>
  <si>
    <t>*) Dane liczbowe dotyczą członków OFE zgodnie z zapisami w Centralnym Rejestrze Członków OFE w ZUS.</t>
  </si>
  <si>
    <t>*) Data concerns number of OFEs' members according to Central Register of OFEs' members in Social Insurance Institution (ZUS).</t>
  </si>
  <si>
    <t>Table 2. Open Pension Funds' Members by Age and Sex *)</t>
  </si>
  <si>
    <t>Otwarty fundusz emerytalny</t>
  </si>
  <si>
    <t>18-20 lat</t>
  </si>
  <si>
    <t>21-25 lat</t>
  </si>
  <si>
    <t>26-30 lat</t>
  </si>
  <si>
    <t>31-35 lat</t>
  </si>
  <si>
    <t>36-40 lat</t>
  </si>
  <si>
    <t>41-45 lat</t>
  </si>
  <si>
    <t>46-50 lat</t>
  </si>
  <si>
    <t>Razem</t>
  </si>
  <si>
    <t>17 years and younger</t>
  </si>
  <si>
    <t>18-20 years</t>
  </si>
  <si>
    <t>21-25 years</t>
  </si>
  <si>
    <t>26-30 years</t>
  </si>
  <si>
    <t>31-35 years</t>
  </si>
  <si>
    <t>36-40 years</t>
  </si>
  <si>
    <t>41-45 years</t>
  </si>
  <si>
    <t>46-50 years</t>
  </si>
  <si>
    <t>51 years and older</t>
  </si>
  <si>
    <t>Total</t>
  </si>
  <si>
    <t>mężczyźni</t>
  </si>
  <si>
    <t>kobiety</t>
  </si>
  <si>
    <t>ogółem</t>
  </si>
  <si>
    <t>males</t>
  </si>
  <si>
    <t>females</t>
  </si>
  <si>
    <t>total</t>
  </si>
  <si>
    <t>Tabela 3. Dynamika liczby członków otwartych funduszy emerytalnych *)</t>
  </si>
  <si>
    <t>Table 3. Members' Dynamics by Open Pension Funds *)</t>
  </si>
  <si>
    <t>Liczba członków na dzień:</t>
  </si>
  <si>
    <t>Udział w rynku wg liczby członków na dzień:</t>
  </si>
  <si>
    <t>Zmiana kwartalna na dzień:</t>
  </si>
  <si>
    <t>Zmiana kwartalna w % na dzień:</t>
  </si>
  <si>
    <t>Zmiana roczna na dzień:</t>
  </si>
  <si>
    <t>Zmiana roczna w % na dzień:</t>
  </si>
  <si>
    <t>Open pension fund</t>
  </si>
  <si>
    <t>Members
as of:</t>
  </si>
  <si>
    <t>Market share as of:</t>
  </si>
  <si>
    <t>Quarterly absolute change</t>
  </si>
  <si>
    <t>Quarterly change in %</t>
  </si>
  <si>
    <t>Annual absolute change</t>
  </si>
  <si>
    <t>Annual change in %</t>
  </si>
  <si>
    <t>2024-12-28</t>
  </si>
  <si>
    <t>2025-09-27</t>
  </si>
  <si>
    <t>2025-12-27</t>
  </si>
  <si>
    <t>kwartalnie</t>
  </si>
  <si>
    <t xml:space="preserve">kwartalnie </t>
  </si>
  <si>
    <t>rocznie</t>
  </si>
  <si>
    <t xml:space="preserve">rocznie </t>
  </si>
  <si>
    <t>Razem / Total:</t>
  </si>
  <si>
    <t>Allianz</t>
  </si>
  <si>
    <t>Generali</t>
  </si>
  <si>
    <t>Nationale</t>
  </si>
  <si>
    <t>PKO BP Bankowy</t>
  </si>
  <si>
    <t>Pocztylion</t>
  </si>
  <si>
    <t>PZU</t>
  </si>
  <si>
    <t>UNIQA</t>
  </si>
  <si>
    <t>Vienna</t>
  </si>
  <si>
    <t>Tabela 4. Zmiany członkostwa dokonane przez członków otwartych funduszy emerytalnych w 4 kwartale 2025 r.*</t>
  </si>
  <si>
    <t>Table 4. Transfers of Open Pension Funds' Members in the 4 quarter of year 2025 *)</t>
  </si>
  <si>
    <t>Otwarty fundusz emerytalny / Open pension fund</t>
  </si>
  <si>
    <t>Razem przystąpiło do funduszy / Total number of members entering funds</t>
  </si>
  <si>
    <t>Razem opuściło fundusze / Total number of members leaving funds</t>
  </si>
  <si>
    <t>Transfery netto / Net transfers **)</t>
  </si>
  <si>
    <t>*) Informacje o wszystkich przerejestrowanych członkach OFE, bez względu na to, czy zmianie członkostwa towarzyszyło rozliczenie wypłaty transferowej. Wypłaty transferowe między OFE odbywają się w ostatnim dniu roboczym lutego, maja, sierpnia i listopada. Kwota wypłaty transferowej ustalana jest w piątym dniu roboczym przed dniem tej wypłaty. Rozliczenia wypłat transferowych pomiędzy OFE dokonuje Krajowy Depozyt Papierów Wartościowych.</t>
  </si>
  <si>
    <t>*) Data on all transfers completed, both with and without the settlement of funds. Transfer payments between OFEs are made on the last working day of February, May, August and November. The amount of payment is set on the fifth working day before the day of payment. Settlements between OFEs are handled by the National Deposit for Securities.</t>
  </si>
  <si>
    <t>**) Różnica między liczbą członków, którzy przystąpili do danego funduszu i liczbą członków, którzy opuścili ten fundusz.</t>
  </si>
  <si>
    <t>**) Difference between the total number of members joining a fund and the total number of members leaving the fund.</t>
  </si>
  <si>
    <t xml:space="preserve">Tabela 4a. Zmiany członkostwa dokonane przez członków otwartych funduszy emerytalnych w 4 kwartale 2025 r. według wieku oraz rozliczenie wypłat transferowych przez Krajowy Depozyt Papierów Wartościowych*) </t>
  </si>
  <si>
    <t xml:space="preserve">Table 4a. Transfers of Open Pension Funds' Members in the 4 quarter of year 2025 by Age and Settlements done by the National Deposit for Securities*) </t>
  </si>
  <si>
    <t>powyżej 51 lat</t>
  </si>
  <si>
    <t>Wartość wypłat transferowych w zł</t>
  </si>
  <si>
    <t>wchodzący</t>
  </si>
  <si>
    <t>opuszczający</t>
  </si>
  <si>
    <t>transfery netto</t>
  </si>
  <si>
    <t>Należności do KDPW</t>
  </si>
  <si>
    <t>Zobowiązania wobec KDPW</t>
  </si>
  <si>
    <t>Saldo</t>
  </si>
  <si>
    <t>ingoing</t>
  </si>
  <si>
    <t>outgoing</t>
  </si>
  <si>
    <t>net transfers</t>
  </si>
  <si>
    <t xml:space="preserve"> Value of transfer payments in PLN</t>
  </si>
  <si>
    <t>Payables</t>
  </si>
  <si>
    <t>Receivables</t>
  </si>
  <si>
    <t>Balance</t>
  </si>
  <si>
    <t>Źródło: ZUS, KDPW / Source: ZUS, KDPW</t>
  </si>
  <si>
    <t>Składki przekazane w okresie</t>
  </si>
  <si>
    <t>Contributions transferred in period</t>
  </si>
  <si>
    <t>10.2025</t>
  </si>
  <si>
    <t>11.2025</t>
  </si>
  <si>
    <t>12.2025</t>
  </si>
  <si>
    <t xml:space="preserve"> 19.05.1999 - 31.12.2025</t>
  </si>
  <si>
    <t>liczba składek ogółem</t>
  </si>
  <si>
    <t>total number of contributions</t>
  </si>
  <si>
    <t>Tabela 6. Kwoty składek na ubezpieczenie emerytalne i odsetek przekazywanych przez ZUS do otwartych funduszy emerytalnych (w PLN)</t>
  </si>
  <si>
    <t>Table 6. Amount of Pension Contributions and Interests Transferred to Open Pension Funds by ZUS (in PLN)</t>
  </si>
  <si>
    <t>Kwota składek przekazanych w okresie</t>
  </si>
  <si>
    <t>Amount of contributions transferred in period</t>
  </si>
  <si>
    <t>kwota składek</t>
  </si>
  <si>
    <t>odsetki</t>
  </si>
  <si>
    <t>amount of contributions</t>
  </si>
  <si>
    <t>interests</t>
  </si>
  <si>
    <t>Tabela 7. Rachunki prowadzone przez otwarte fundusze emerytalne w 4 kwartale 2025 r.</t>
  </si>
  <si>
    <t>Table 7. Members' Accounts Managed by Open Pension Funds in the 4 quarter of year 2025</t>
  </si>
  <si>
    <t>Rachunki prowadzone przez OFE wg stanu na koniec miesiąca:</t>
  </si>
  <si>
    <t>Accounts managed by OFE as of:</t>
  </si>
  <si>
    <t>liczba rachunków członkowskich</t>
  </si>
  <si>
    <t>w tym martwe rachunki</t>
  </si>
  <si>
    <t>odsetek martwych rachunków (w %)</t>
  </si>
  <si>
    <t>member accounts</t>
  </si>
  <si>
    <t>including: "inactive accounts"</t>
  </si>
  <si>
    <t>Źródło: OFE / Source: OPF</t>
  </si>
  <si>
    <t>Tabela 8. Wartości i miary zmienności jednostek rozrachunkowych otwartych funduszy emerytalnych w 4 kwartale 2025 roku (w PLN)</t>
  </si>
  <si>
    <t>Table 8. Accounting Units Values by Open Pension Funds in the 4 quarter of year 2025 (in PLN)</t>
  </si>
  <si>
    <t>WJR na 2025.12.31</t>
  </si>
  <si>
    <t>WJR na 2025.09.30</t>
  </si>
  <si>
    <t>Współczynnik zmienności</t>
  </si>
  <si>
    <t>Odchylenie standardowe</t>
  </si>
  <si>
    <t>Maksymalna</t>
  </si>
  <si>
    <t>Minimalna</t>
  </si>
  <si>
    <t>Rozstęp</t>
  </si>
  <si>
    <t>Mediana</t>
  </si>
  <si>
    <t>Średnia</t>
  </si>
  <si>
    <t>Accounting unit's value</t>
  </si>
  <si>
    <t>Coefficient of variation</t>
  </si>
  <si>
    <t>Standard deviation</t>
  </si>
  <si>
    <t>Maximum</t>
  </si>
  <si>
    <t>Minimum</t>
  </si>
  <si>
    <t>Range</t>
  </si>
  <si>
    <t>Median</t>
  </si>
  <si>
    <t>Arithmetic average</t>
  </si>
  <si>
    <t>Średnia ważona WJR / Weighted Average</t>
  </si>
  <si>
    <t>Źródło: Obliczenia własne na podstawie danych OFE /
Source: Own calculations based on the OPF data</t>
  </si>
  <si>
    <t>Tabela 9. Struktura portfeli inwestycyjnych otwartych funduszy emerytalnych (w PLN)</t>
  </si>
  <si>
    <t>Table 9. Open Pension Funds' Investment Portfolio (in PLN)</t>
  </si>
  <si>
    <t>Stan na dzień / As of: 31-12-2025</t>
  </si>
  <si>
    <t>Akcje spółek notowanych na regulowanym rynku giełdowym</t>
  </si>
  <si>
    <t>Depozyty bankowe</t>
  </si>
  <si>
    <t>Inne lokaty</t>
  </si>
  <si>
    <t>Obligacje</t>
  </si>
  <si>
    <t>Tabela 10. Zestawienie poszczególnych instrumentów portfeli inwestycyjnych otwartych funduszy emerytalnych (w PLN)</t>
  </si>
  <si>
    <t>Table 10. List of Open Pension Funds' Investment Portfolio Instruments (in PLN)</t>
  </si>
  <si>
    <t>Grupa instrumentów</t>
  </si>
  <si>
    <t>Pełna nazwa kategorii lokat</t>
  </si>
  <si>
    <t>Wartość na dzień wyceny</t>
  </si>
  <si>
    <t>A - akcje notowane na regulowanym rynku giełdowym</t>
  </si>
  <si>
    <t>Group of instruments</t>
  </si>
  <si>
    <t>Full name of investment category</t>
  </si>
  <si>
    <t>Worth at valuation day</t>
  </si>
  <si>
    <t>A - shares of companies on regular market</t>
  </si>
  <si>
    <t>A</t>
  </si>
  <si>
    <t>Akcje notowane na rynku regulowanym na terytorium RP</t>
  </si>
  <si>
    <t>BS - bony skarbowe</t>
  </si>
  <si>
    <t>B</t>
  </si>
  <si>
    <t>Depozyty w bankach krajowych w walucie polskiej</t>
  </si>
  <si>
    <t>BS - Treasury bills</t>
  </si>
  <si>
    <t>I</t>
  </si>
  <si>
    <t>Akcje będące przedmiotem oferty publicznej na terytorium RP nienotowane na rynku regulowanym</t>
  </si>
  <si>
    <t>B - depozyty bankowe</t>
  </si>
  <si>
    <t>Hipoteczne listy zastawne</t>
  </si>
  <si>
    <t>B - bank deposits</t>
  </si>
  <si>
    <t>O</t>
  </si>
  <si>
    <t>Niebędące przedmiotem oferty publicznej obligacje i inne dłużne papiery wartościowe o stałym oprocentowaniu jednostek samorządu terytorialnego lub ich związków</t>
  </si>
  <si>
    <t>O - obligacje</t>
  </si>
  <si>
    <t>Niebędące przedmiotem oferty publicznej obligacje i inne dłużne papiery wartościowe o zmiennym oprocentowaniu jednostek samorządu terytorialnego lub ich związków</t>
  </si>
  <si>
    <t>O - bonds</t>
  </si>
  <si>
    <t>Niebędące przedmiotem oferty publicznej zabezpieczone całkowicie obligacje i dłużne papiery wartościowe o stałym oprocentowaniu podmiotów innych niż jednostki samorządu terytorialnego lub ich związki</t>
  </si>
  <si>
    <t xml:space="preserve">I - inne lokaty </t>
  </si>
  <si>
    <t>Niebędące przedmiotem oferty publicznej zabezpieczone całkowicie obligacje i dłużne papiery wartościowe o zmiennym oprocentowaniu podmiotów innych niż jednostki samorządu terytorialnego lub ich związki</t>
  </si>
  <si>
    <t>I - other</t>
  </si>
  <si>
    <t>Niezabezpieczone całkowicie obligacje i inne dłużne papiery wartościowe o zmiennym oprocentowaniu spółek nienotowanych na rynku regulowanym na terytorium RP, będące przedmiotem oferty publicznej na terytorium RP</t>
  </si>
  <si>
    <t>Z - inwestycje za granicą</t>
  </si>
  <si>
    <t>Niezabezpieczone całkowicie obligacje i inne dłużne papiery wartościowe o zmiennym oprocentowaniu spółek notowanych na rynku regulowanym na terytorium RP</t>
  </si>
  <si>
    <t>Z - foreign investments</t>
  </si>
  <si>
    <t>Niezabezpieczone całkowicie obligacje i inne dłużne papiery wartościowe zerokuponowe spółek notowanych na rynku regulowanym na terytorium RP</t>
  </si>
  <si>
    <t>Obligacje i inne dłużne papiery wartościowe o stałym oprocentowaniu jednostek samorządu terytorialnego lub ich związków, będące przedmiotem oferty publicznej</t>
  </si>
  <si>
    <t>Obligacje o zmiennym oprocentowaniu emitowane przez BGK inne niż określone w ustawie o autostradach płatnych oraz o Krajowym Funduszu Drogowym</t>
  </si>
  <si>
    <t>Obligacje przychodowe o zmiennym oprocentowaniu</t>
  </si>
  <si>
    <t>Zabezpieczone całkowicie obligacje o zmiennym oprocentowaniu podmiotów innych niż jednostki samorządu terytorialnego lub ich związki, będące przedmiotem oferty publicznej na terytorium RP</t>
  </si>
  <si>
    <t>Z</t>
  </si>
  <si>
    <t>Akcje spółek notowanych na rynku regulowanym w państwach innych niż RP</t>
  </si>
  <si>
    <t>Kwity depozytowe dopuszczone do obrotu na rynku regulowanym w państwach innych niż RP</t>
  </si>
  <si>
    <t>Niezabezpieczone całkowicie obligacje i inne dłużne papiery wartościowe o stałym oprocentowaniu spółek notowanych na rynku regulowanym w państwach innych niż RP</t>
  </si>
  <si>
    <t>A - Z</t>
  </si>
  <si>
    <t>Razem portfel inwestycyjny / Total investment portfolio</t>
  </si>
  <si>
    <t>Tabela 11. Bilanse otwartych funduszy emerytalnych (w PLN)</t>
  </si>
  <si>
    <t>Table 11. Open Pension Funds' Balance Sheets (in PLN)</t>
  </si>
  <si>
    <t>BILANS</t>
  </si>
  <si>
    <t>I.</t>
  </si>
  <si>
    <t>Aktywa
Assets</t>
  </si>
  <si>
    <t>1.</t>
  </si>
  <si>
    <t>Portfel inwestycyjny
Investment portfolio</t>
  </si>
  <si>
    <t>2.</t>
  </si>
  <si>
    <t>Środki pieniężne ogółem
Total Cash</t>
  </si>
  <si>
    <t>a)</t>
  </si>
  <si>
    <t>Środki pieniężne na rachunkach bieżących
Cash on current accounts</t>
  </si>
  <si>
    <t>b)</t>
  </si>
  <si>
    <t>Środki pieniężne na rachunku przeliczeniowym
Cash on the conversion account</t>
  </si>
  <si>
    <t>c)</t>
  </si>
  <si>
    <t>Środki pieniężne na pozostałych rachunkach
Cash on other accounts</t>
  </si>
  <si>
    <t>3.</t>
  </si>
  <si>
    <t>Należności ogółem
Total Debts</t>
  </si>
  <si>
    <t>Należności z tytułu zbytych składników portfela inwestycyjnego
Debts arising out of sold components of investment portfolio</t>
  </si>
  <si>
    <t>Należności z tytułu dywidend
Debts arising out of dividends</t>
  </si>
  <si>
    <t>Należności z tytułu pożyczek
Debts arising out of loans</t>
  </si>
  <si>
    <t>d)</t>
  </si>
  <si>
    <t>Należności z tytułu odsetek
Debts arising out of interest</t>
  </si>
  <si>
    <t>e)</t>
  </si>
  <si>
    <t>Należności od towarzystwa
Debts from society</t>
  </si>
  <si>
    <t>f)</t>
  </si>
  <si>
    <t>Należności z tytułu wpłat na rachunek premiowy
Debts arising out of payments to surplus account</t>
  </si>
  <si>
    <t>g)</t>
  </si>
  <si>
    <t>Pozostałe należności
Other debts</t>
  </si>
  <si>
    <t>4.</t>
  </si>
  <si>
    <t>Rozliczenia międzyokresowe
Prepayments and accrued income</t>
  </si>
  <si>
    <t>II.</t>
  </si>
  <si>
    <t>Zobowiązania ogółem
Creditors</t>
  </si>
  <si>
    <t>Zobowiązania z tytułu nabytych składników portfela inwestycyjnego
Creditors arising out of purchased components of investment portfolio</t>
  </si>
  <si>
    <t>Zobowiązania z tytułu pożyczek i kredytów
Creditors arising out of loans and credits</t>
  </si>
  <si>
    <t>Zobowiązania wobec członków
Creditors due to members</t>
  </si>
  <si>
    <t>Zobowiązania wobec towarzystwa
Creditors due to the society</t>
  </si>
  <si>
    <t>5.</t>
  </si>
  <si>
    <t>Zobowiązania wobec depozytariusza
Creditors due to depositary</t>
  </si>
  <si>
    <t>6.</t>
  </si>
  <si>
    <t>Zobowiązania z tytułu nieprzeliczonych jednostek na rachunku rezerwowym
Creditors arising out of unconverted accounting units on reserve account</t>
  </si>
  <si>
    <t>7.</t>
  </si>
  <si>
    <t>Zobowiązania z tytułu nieprzeliczonych jednostek na rachunku premiowym
Creditors arising out of unconverted accounting units on surplus account</t>
  </si>
  <si>
    <t>8.</t>
  </si>
  <si>
    <t>Zobowiązania z tytułu nieprzeliczonych jednostek na rachunku części dodatkowej Funduszu Gwarancyjnego
Creditors arising out of unconverted accounting units on additional section of Guarantee Fund</t>
  </si>
  <si>
    <t>9.</t>
  </si>
  <si>
    <t>Pozostałe zobowiązania
Other creditors</t>
  </si>
  <si>
    <t>10.</t>
  </si>
  <si>
    <t>Rozliczenia międzyokresowe
Accruals and deferred income</t>
  </si>
  <si>
    <t>III.</t>
  </si>
  <si>
    <t>Aktywa netto
Net assets</t>
  </si>
  <si>
    <t>IV.</t>
  </si>
  <si>
    <t>Kapitał funduszu
Fund's capital</t>
  </si>
  <si>
    <t>V.</t>
  </si>
  <si>
    <t>Kapitał rezerwowy 
Reserve capital</t>
  </si>
  <si>
    <t>VI.</t>
  </si>
  <si>
    <t>Kapitał premiowy
Surplus capital</t>
  </si>
  <si>
    <t>VII.</t>
  </si>
  <si>
    <t>Kapitał części dodatkowej Funduszu Gwarancyjnego
Capital of additional section of Guarantee Fund</t>
  </si>
  <si>
    <t>VIII.</t>
  </si>
  <si>
    <t>Zakumulowany nierozdysponowany wynik finansowy
Accumulated undistributed financial result</t>
  </si>
  <si>
    <t>Zakumulowany nierozdysponowany wynik z inwestycji
Accumulated undistributed result on investments</t>
  </si>
  <si>
    <t>Zakumulowany nierozdysponowany zrealizowany zysk (strata) z inwestycji
Accumulated undistributed realisd profit (loss) on investments</t>
  </si>
  <si>
    <t>Niezrealizowany zysk (strata) z wyceny inwestycji
Unrealised profit (loss) on inwestments</t>
  </si>
  <si>
    <t>Zakumulowane przychody z tytułu pokrycia niedoboru
Accumulated income arising out of deficit coverage</t>
  </si>
  <si>
    <t>IX.</t>
  </si>
  <si>
    <t>Kapitał i zakumulowany nierozdysponowany wynik finansowy razem
Total capital and accumulated undistributed financial result (IV+V+VI+VII+VIII)</t>
  </si>
  <si>
    <t>Tabela 12. Rachunki zysków i strat otwartych funduszy emerytalnych (w PLN)</t>
  </si>
  <si>
    <t>Table 12. Open Pension Funds' Profit and Loss Statements</t>
  </si>
  <si>
    <t>RACHUNEK WYNIKÓW</t>
  </si>
  <si>
    <t>Przychody  operacyjne
Operating income</t>
  </si>
  <si>
    <t>Przychody portfela inwestycyjnego:
Income from investments portfolio</t>
  </si>
  <si>
    <t>dywidendy i udziały w zyskach
Dividends and profit participations</t>
  </si>
  <si>
    <t>odsetki od dłużnych papierów wartościowych
Interest on debt securities</t>
  </si>
  <si>
    <t>odsetki od depozytów bankowych i bankowych papierów wartościowych
Interest on bank deposits and bank securities</t>
  </si>
  <si>
    <t>pozostałe odsetki
Other interest</t>
  </si>
  <si>
    <t>odpis dyskonta od dłużnych papierów wartościowych nabytych poniżej wartości nominalnej
Discount deduction from debt securities purchased below the nominal value</t>
  </si>
  <si>
    <t>przychody z tytułu udzielonych pożyczek i kredytów
Income from loans and credits granted</t>
  </si>
  <si>
    <t>przychody z tytułu udzielonych pożyczek w papierach wartościowych
Income from loans granted in securities</t>
  </si>
  <si>
    <t>h)</t>
  </si>
  <si>
    <t>pozostałe przychody portfela inwestycyjnego
Other income of investment portfolio</t>
  </si>
  <si>
    <t>Przychody ze środków pieniężnych na rachunkach bankowych
Income from cash on bank accounts</t>
  </si>
  <si>
    <t>Różnice kursowe dodatnie
Exchange rate differences positive</t>
  </si>
  <si>
    <t>Pozostałe przychody
Other income</t>
  </si>
  <si>
    <t>II</t>
  </si>
  <si>
    <t>Koszty operacyjne
Operating costs</t>
  </si>
  <si>
    <t>Koszty zarządzania funduszem
Costs of fund's management</t>
  </si>
  <si>
    <t>Koszty zasilenia rachunku premiowego
Costs of payments to surplus account</t>
  </si>
  <si>
    <t>Koszty wynagrodzenia depozytariusza
Costs of depositary's remuneration</t>
  </si>
  <si>
    <t>Koszty portfela inwestycyjnego: 
Costs of investment portfolio</t>
  </si>
  <si>
    <t>amortyzacja premii od dłużnych papierów wartościowych nabytych powyżej wartości nominalnej
Depreciation of bonus from securities purchased above the nominal value</t>
  </si>
  <si>
    <t>pozostałe koszty inwestycyjne
Other investment costs</t>
  </si>
  <si>
    <t>Koszty zaciągniętych pożyczek i kredytów
Charges arising out of loans and credits incurred</t>
  </si>
  <si>
    <t>Przychody z tytułu uzupełnienia aktywów funduszu środkami zgromadzonymi na rachunku premiowym
Income arising out of supplement of assets by resources collected on surplus account</t>
  </si>
  <si>
    <t>Różnice kursowe ujemne
Exchange rate differences negative</t>
  </si>
  <si>
    <t>Koszty danin publiczno-prawnych
Legal and public duties</t>
  </si>
  <si>
    <t>Pozostałe koszty
Other costs</t>
  </si>
  <si>
    <t>III</t>
  </si>
  <si>
    <t>Wynik z inwestycji
Result on investments</t>
  </si>
  <si>
    <t>IV</t>
  </si>
  <si>
    <t>Zrealizowany i niezrealizowany zysk (strata)
Realised and unrealised profit (loss)</t>
  </si>
  <si>
    <t>Zrealizowany zysk (strata) z inwestycji
Realised profit (loss) on investments</t>
  </si>
  <si>
    <t>Niezrealizowany zysk (strata) z wyceny inwestycji
Unrealised profit (loss) on valuation of investments</t>
  </si>
  <si>
    <t>V</t>
  </si>
  <si>
    <t>Wynik z operacji
Result of operations</t>
  </si>
  <si>
    <t>VI</t>
  </si>
  <si>
    <t>Przychody z tytułu pokrycia szkody
Income from loss coverage</t>
  </si>
  <si>
    <t>VII</t>
  </si>
  <si>
    <t>Wynik finansowy
Financial result</t>
  </si>
  <si>
    <t>Tabela 13. Bilanse powszechnych towarzystw emerytalnych (w PLN) *)</t>
  </si>
  <si>
    <t>BILANS PTE</t>
  </si>
  <si>
    <t>A.</t>
  </si>
  <si>
    <t>Suma aktywów
Total Assets</t>
  </si>
  <si>
    <t>Aktywa trwałe
Fixed assets</t>
  </si>
  <si>
    <t>Wartości niematerialne i prawne
Intangible assets and legal values</t>
  </si>
  <si>
    <t>Rzeczowe aktywa trwałe 
Fixed tangible assets</t>
  </si>
  <si>
    <t>Należności długoterminowe 
Long-term debtors</t>
  </si>
  <si>
    <t>od jednostek powiązanych 
From affiliated undertakings</t>
  </si>
  <si>
    <t>od pozostałych jednostek
From other undertakings</t>
  </si>
  <si>
    <t>Inwestycje długoterminowe 
Long-term investments</t>
  </si>
  <si>
    <t>Nieruchomości
Land and buildings</t>
  </si>
  <si>
    <t>Wartości niematerialne i prawne
Intangible assets</t>
  </si>
  <si>
    <t>Długoterminowe aktywa finansowe w tym:
Long-term financial assets</t>
  </si>
  <si>
    <t>-</t>
  </si>
  <si>
    <t>Obligacje, bankowe papiery wartościowe lub listy zastawne emitowane przez BGK
Bond bank securities or mortgage - issuer BGK</t>
  </si>
  <si>
    <t>Inne inwestycje długoterminowe
Other long-term investments</t>
  </si>
  <si>
    <t>Długoterminowe rozliczenia międzyokresowe
Long-term prepayments and accruals</t>
  </si>
  <si>
    <t>Aktywa obrotowe
Current assets</t>
  </si>
  <si>
    <t>Zapasy
Stocks</t>
  </si>
  <si>
    <t>Należności krótkoterminowe
Current liabilities of debtors</t>
  </si>
  <si>
    <t>Z tytułu dostaw i usług, w tym
Receivables arising from deliveries and services, including</t>
  </si>
  <si>
    <t>a1)</t>
  </si>
  <si>
    <t>z tytułu zarządzania funduszem, w tym:
Receivables arising from fund management, including</t>
  </si>
  <si>
    <t>aa1)</t>
  </si>
  <si>
    <t>należności od OFE, w tym: 
Receivables from the Open Pension Fund, including:</t>
  </si>
  <si>
    <t>tytułem opłat od składek, za zarządzanie
receivables from contributions' charges, management</t>
  </si>
  <si>
    <t>tytułem refinansowania kosztów ponoszonych przez fundusz
receivables arising from refinancing of fund's costs</t>
  </si>
  <si>
    <t>tytułem wypłaty z aktywów funduszu
receivables arising from the sale of fund's assets</t>
  </si>
  <si>
    <t>tytułem zwrotów z rachunku rezerwowego
receivables from the returns from reserve accounts</t>
  </si>
  <si>
    <t>aa3)</t>
  </si>
  <si>
    <t>należności od ZUS
Receivables from the Social Insurance Institution</t>
  </si>
  <si>
    <t>aa4)</t>
  </si>
  <si>
    <t>należności od KDPW
Receivables from the National Securities Deposit</t>
  </si>
  <si>
    <t>aa5)</t>
  </si>
  <si>
    <t>należności od Depozytariusza 
Receivables from the Depositary</t>
  </si>
  <si>
    <t>aa6)</t>
  </si>
  <si>
    <t>pozostałe
Other</t>
  </si>
  <si>
    <t>aa2)</t>
  </si>
  <si>
    <t>należności od DFE, w tym:
Receivables from the Occupational Pension Fund, including:</t>
  </si>
  <si>
    <t>a2)</t>
  </si>
  <si>
    <t>z tytułu akwizycji na rzecz OFE
Receivables arising from the acquisition activities on behalf of the Open Pension Fund</t>
  </si>
  <si>
    <t>a3)</t>
  </si>
  <si>
    <t>z tytułu akwizycji na rzecz DFE
Receivables arising from the acquisition activities on behalf of the Occupational Pension Fund</t>
  </si>
  <si>
    <t>tytułem podatków, dotacji, ceł, ubezpieczeń społecznych i  zdrowotnych oraz innych tytułów publiczno-prawnych
Receivables arising out of taxes, subsidies, customs duties, social and health insurance and other claims</t>
  </si>
  <si>
    <t>należności dochodzone na drodze sądowej
Receivables enforced by court proceedings</t>
  </si>
  <si>
    <t>pozostałe należności
Other liabilities</t>
  </si>
  <si>
    <t>Inwestycje krótkoterminowe
Short-term investments</t>
  </si>
  <si>
    <t>Krótkoterminowe aktywa finansowe w tym:
Short-term financial assets</t>
  </si>
  <si>
    <t>środki pieniężne i inne aktywa pieniężne
Cash and other financial assets</t>
  </si>
  <si>
    <t>Inne inwestycje krótkoterminowe
Other short-term investments</t>
  </si>
  <si>
    <t>Krótkoterminowe rozliczenia międzyokresowe
Short-term prepayments and accruals</t>
  </si>
  <si>
    <t>Należne wpłaty na kapitał (fundusz) podstawowy
Payments due for share capital</t>
  </si>
  <si>
    <t>Udziały (akcje) własne 
Entity's own shares</t>
  </si>
  <si>
    <t>B.</t>
  </si>
  <si>
    <t>Suma pasywów
Total liabilities</t>
  </si>
  <si>
    <t>Kapitał własny 
Entity's own capital</t>
  </si>
  <si>
    <t>Kapitał podstawowy
Stated capital</t>
  </si>
  <si>
    <t>Kapitał zapasowy
Supplementary capital</t>
  </si>
  <si>
    <t>nadwyżka wartości sprzedaży (wartości emisyjnej) nad wartością nominalną akcji
Surplus value</t>
  </si>
  <si>
    <t>Kapitał z aktualizacji wyceny 
Revaluation capital</t>
  </si>
  <si>
    <t>z aktualizacji wartości godziwej
From the fair value update</t>
  </si>
  <si>
    <t>Pozostałe kapitały rezerwowe 
Other reserve capitals</t>
  </si>
  <si>
    <t>tworzone zgodnie ze statutem spółki
Created in accordance with the statutes of the company</t>
  </si>
  <si>
    <t>na akcje własne
For own shares</t>
  </si>
  <si>
    <t>Zysk (strata) z lat ubiegłych
Profits (losses) brought forward</t>
  </si>
  <si>
    <t>Zysk (strata) netto
Net profits (losses)</t>
  </si>
  <si>
    <t>Odpisy z zysku netto w ciągu roku obrotowego
Write-offs from net profit for the financial year</t>
  </si>
  <si>
    <t>Zobowiązania i rezerwy na zobowiązania
Creditors and reserves for creditors</t>
  </si>
  <si>
    <t>Rezerwy na zobowiązania
Reserves for creditors</t>
  </si>
  <si>
    <t>Zobowiązania długoterminowe
Long-term creditors</t>
  </si>
  <si>
    <t>Wobec jednostek powiązanych 
Amounts owed to affiliated undertakings</t>
  </si>
  <si>
    <t>Wobec pozostałych jednostek
Amounts owed to other undertakings</t>
  </si>
  <si>
    <t>Zobowiązania krótkoterminowe 
Short-term creditors</t>
  </si>
  <si>
    <t>Z tytułu dostaw i usług, w tym:
Obligations arising from deliveries and services, including</t>
  </si>
  <si>
    <t>z tytułu zarządzania funduszem, w tym:
Obligations arising from fund management, including:</t>
  </si>
  <si>
    <t>zobowiązania wobec OFE, w tym: 
Obligations against Open Pension Fund(s), including</t>
  </si>
  <si>
    <t>tytułem pokrycia niedoboru / szkody
To cover the deficit / loss</t>
  </si>
  <si>
    <t>tytułem refinansowania kosztów ponoszonych przez fundusz
To refinance the costs carried by the fund</t>
  </si>
  <si>
    <t>tytułem wpłat na rachunek premiowy
Resulting from transfers to premium account(s)</t>
  </si>
  <si>
    <t>tytułem wpłat na rachunek rezerwowy 
Resulting from transfers to reserve account(s)</t>
  </si>
  <si>
    <t>tytułem wpłat na rachunek Funduszu Gwarancyjnego
Resulting form transfers to the Guarantee Fund</t>
  </si>
  <si>
    <t>zobowiązania wobec Depozytariusza 
Obligations against the Depositary</t>
  </si>
  <si>
    <t>zobowiązania wobec DFE, w tym:
Obligations against Occupational Pension Fund(s), including</t>
  </si>
  <si>
    <t>z tytułu akwizycji na rzecz OFE
Obligations arising from acquisition activities on behalf of Open Pension Fund(s)</t>
  </si>
  <si>
    <t>a4)</t>
  </si>
  <si>
    <t>z tytułu wypłat transferowych OFE, w tym:
Obligations arising from Open PF's credit transfers, including:</t>
  </si>
  <si>
    <t>zobowiązania wobec ZUS
obligations against Social Insurance Institution</t>
  </si>
  <si>
    <t>zobowiązania wobec KDPW
obligations against National Securities Deposit</t>
  </si>
  <si>
    <t>z tytułu akwizycji na rzecz DFE
Obligations arising from acquisition activities on behalf of Occupational Pension Fund(s)</t>
  </si>
  <si>
    <t>a5)</t>
  </si>
  <si>
    <t>z tytułu wypłat, wypłat transferowych, zwrotów środków zgromadzonych w DFE
Obligations arising from Occupational PF's withdrawals, credit transfers and returns</t>
  </si>
  <si>
    <t>tytułem podatków, ceł, ubezpieczeń społecznych i zdrowotnych oraz innych tytułów publiczno-prawnych
Liabilities arising out of taxes, customs duties, insurances and other performances</t>
  </si>
  <si>
    <t>tytułem wynagrodzeń
Liabilities arising out of remunerations</t>
  </si>
  <si>
    <t>tytułem zaciągniętych kredytów, pożyczek, emisji dłużnych papierów wartościowych i innych zobowiązań finansowych
Liabilities arising from loans, credits, debt instruments' issuing and other financial obligations</t>
  </si>
  <si>
    <t>pozostałe zobowiązania
Other liabilities</t>
  </si>
  <si>
    <t>Fundusze specjalne
Special funds</t>
  </si>
  <si>
    <t>Źródło: PTE / Source: GPS</t>
  </si>
  <si>
    <t>Tabela 14. Rachunki zysków i strat powszechnych towarzystw emerytalnych (w PLN)</t>
  </si>
  <si>
    <t>RACHUNEK WYNIKÓW PTE</t>
  </si>
  <si>
    <t>Przychody wynikające z zarządzania OFE
Revenues from Open Pension Fund management</t>
  </si>
  <si>
    <t>Przychody z tytułu kwot pobieranych przez OFE od wpłacanych składek  
Revenues from amounts collected by the Open Pension Fund from member contributions</t>
  </si>
  <si>
    <t>Wynagrodzenie za zarządzanie OFE 
Remunerations for managing the Open Pension Fund</t>
  </si>
  <si>
    <t>Przychody od OFE przeznaczone na tworzenie rachunku premiowego 
Revenues from the Open pension Fund for the creation of premium account</t>
  </si>
  <si>
    <t>Przychody z tytułu wykorzystania rachunku rezerwowego OFE
Revenues from the use of the reserve account of the Open Premium Fund</t>
  </si>
  <si>
    <t>Przychody z tytułu zwrotu nadpłaty ze środków Funduszu Gwarancyjnego
Revenues from the overall return from the Guarantee Fund</t>
  </si>
  <si>
    <t>Pozostałe przychody
Other revenues</t>
  </si>
  <si>
    <t>Przychody wynikające z zarządzania DFE
Revenues from Occupational Pension Fund management</t>
  </si>
  <si>
    <t>Przychody z tytułu kwot pobieranych przez DFE od wpłacanych składek
Revenues from amounts collected by the Occupational Pension Fund from member contributions</t>
  </si>
  <si>
    <t>Wynagrodzenie za zarządzanie DFE
Remunerations for managing the Occupational Pension Fund</t>
  </si>
  <si>
    <t>Przychody z tytułu opłat na rzecz PTE uiszczanych przez przez członków DFE i związanych z wypłatami transferowymi
Revenues arising from the fees on behalf of the Employee Pension Society by the Occupational Pension Fund members and related to credit transfers</t>
  </si>
  <si>
    <t>Koszty związane z zarządzaniem funduszami emerytalnymi
Costs arising from pension fund management</t>
  </si>
  <si>
    <t>Obowiązkowe obciążenia z tytułu zarządzania OFE
Obligatory encumbrance arising from Open Pension Fund management</t>
  </si>
  <si>
    <t>Koszty z tytułu opłat agenta transferowego/rejestru członków funduszu
Costs resulting from the fees of the transfer agency/fund members register</t>
  </si>
  <si>
    <t>Koszty z tytułu opłat na funkcjonowanie organu nadzoru/ rzecznika ubezpieczonych w tym:
Costs resulting from the fees for the functioning of the Supervisory Body/Insurance Ombudsman</t>
  </si>
  <si>
    <t>wpłaty na rzecz organu nadzoru 
Payments to the Supervision Office,</t>
  </si>
  <si>
    <t>wpłaty na rzecznika ubezpieczonych
Payments related to Insurance Ombudsman</t>
  </si>
  <si>
    <t>Koszty z tytułu tworzenia w OFE rachunku premiowego
Costs of creating a premium account in the Open Pension Fund</t>
  </si>
  <si>
    <t>Koszty z tytułu wpłat na rachunek części podstawowej Funduszu Gwarancyjnego
Costs related to credit transfers to the base part of the Guarantee Fund</t>
  </si>
  <si>
    <t>Koszty pokrycia niedoboru w OFE / szkody
Costs of covering the deficits / loss in Open Pension Fund(s)</t>
  </si>
  <si>
    <t>Koszty z tytułu opłat transakcji nabycia/zbycia aktywów OFE
Costs related to charges by purchase/sale of the Open Pension Fund's assets</t>
  </si>
  <si>
    <t>Koszty z tytułu prowizji dla ZUS od składek członków OFE
Costs related to the commission of the Social Insurance Institution on Open Pension Fund's members' contributions</t>
  </si>
  <si>
    <t>i)</t>
  </si>
  <si>
    <t>Koszty z tytułu transferów – prowizja dla ZUS
Costs related to transfers - commission for the Social Insurance Institution</t>
  </si>
  <si>
    <t>j)</t>
  </si>
  <si>
    <t>Koszty z tytułu transferów – opłata dla KDPW  
Costs related to transfers - charges to National Securities Deposit</t>
  </si>
  <si>
    <t>k)</t>
  </si>
  <si>
    <t>Koszty z tytułu pozostałych obowiązkowych obciążeń i opłat operacyjnych
Costs related to other obligatory encumbrances and operational charges</t>
  </si>
  <si>
    <t>Pozostałe obciążenia
Other encumbrances</t>
  </si>
  <si>
    <t>Koszty usług akwizycyjnych na rzecz OFE
Costs of acquisition services for the Open Pension Fund</t>
  </si>
  <si>
    <t>Koszty marketingu i promocji 
Costs of marketing and promotions</t>
  </si>
  <si>
    <t>Koszty ogólne zarządzania PTE
General costs related to the management of the General Pension Society</t>
  </si>
  <si>
    <t>zużycie materiałów i energii,
Materials and energy consumption,</t>
  </si>
  <si>
    <t>amortyzacja,
Depreciation,</t>
  </si>
  <si>
    <t>wynagrodzenia,
Remunerations,</t>
  </si>
  <si>
    <t>ubezpieczenia społeczne i inne świadczenia,
Social insurance and other benefits,</t>
  </si>
  <si>
    <t>usługi obce,
External services,</t>
  </si>
  <si>
    <t>podatki i opłaty
Taxes, charges,</t>
  </si>
  <si>
    <t>pozostałe koszty rodzajowe
Other generic costs</t>
  </si>
  <si>
    <t>Koszty usług akwizycyjnych na rzecz DFE
Costs of acquisition services for the Occupational Pension Fund</t>
  </si>
  <si>
    <t>Obowiązkowe obciążenia z tytułu zarządzania DFE
Obligatory encumbrance arising from Occupational Pension Fund management</t>
  </si>
  <si>
    <t>Koszty z tytułu opłat transakcji nabycia/zbycia aktywów DFE
Costs related to charges by purchase/sale of the Occupational Pension Fund's assets</t>
  </si>
  <si>
    <t>Zysk/ strata techniczna towarzystwa na zarządzaniu funduszami emerytalnymi
Profit/technical loss of the society in relation to the management of pension funds</t>
  </si>
  <si>
    <t>Pozostałe przychody operacyjne
Other operating income</t>
  </si>
  <si>
    <t>Zysk z tytułu rozchodu aktywów niefinansowych
Profits from the sale of non-financial assets</t>
  </si>
  <si>
    <t>Inne przychody
Other revenues by title</t>
  </si>
  <si>
    <t>Pozostałe koszty operacyjne 
Other operating costs</t>
  </si>
  <si>
    <t>Strata z tytułu rozchodu aktywów niefinansowych
Losses on sales of non-financial fixed assets sale</t>
  </si>
  <si>
    <t>Aktualizacja wartości aktywów niefinansowych
Revaluation of non-financial assets</t>
  </si>
  <si>
    <t>Inne koszty
Other costs by title</t>
  </si>
  <si>
    <t>Zysk/ strata operacyjna
Profit (loss) on ordinary operating activities</t>
  </si>
  <si>
    <t>Przychody finansowe
Financial income</t>
  </si>
  <si>
    <t>Aktualizacja wartości aktywów finansowych w jednostkach powiązanych
Update of the financial assets' value at affiliated undertakings</t>
  </si>
  <si>
    <t>Aktualizacja wartości aktywów finansowych w jednostkach pozostałych
Update of the financial assets' value at other undertakings</t>
  </si>
  <si>
    <t>Inne przychody finansowe związane z jednostkami powiązanymi według tytułów
Other financial revenues related to affiliated undertakings by title</t>
  </si>
  <si>
    <t>Inne przychody finansowe związane z jednostkami pozostałymi według tytułów
Other financial revenues related to other undertakings by title</t>
  </si>
  <si>
    <t>Koszty finansowe
Financial costs</t>
  </si>
  <si>
    <t>Inne koszty finansowe związane z jednostkami powiązanymi według tytułów
Other financial costs related to affiliated undertakings by title</t>
  </si>
  <si>
    <t>Inne koszty finansowe związane z jednostkami pozostałymi według tytułów 
Other financial costs related to other undertakings by title</t>
  </si>
  <si>
    <t>Zysk/ strata brutto
Gross profit/loss</t>
  </si>
  <si>
    <t>Podatek dochodowy
Income tax</t>
  </si>
  <si>
    <t>Korekta aktywów lub pasywów z tytułu odroczonego podatku dochodowego
Correction of assets or liabilities related to adjourned income tax</t>
  </si>
  <si>
    <t>Zysk/ strata netto
Net profit (loss)</t>
  </si>
  <si>
    <t>Rynek / Market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</si>
</sst>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z_ł_-;\-* #,##0.00\ _z_ł_-;_-* &quot;-&quot;??\ _z_ł_-;_-@_-"/>
    <numFmt numFmtId="165" formatCode="_-* #,##0\ _z_ł_-;\-* #,##0\ _z_ł_-;_-* &quot;-&quot;??\ _z_ł_-;_-@_-"/>
  </numFmts>
  <fonts count="33" x14ac:knownFonts="1">
    <font>
      <sz val="11"/>
      <color theme="1"/>
      <name val="Calibri"/>
      <family val="2"/>
      <charset val="238"/>
      <scheme val="minor"/>
    </font>
    <font>
      <sz val="10"/>
      <name val="Arial"/>
      <family val="2"/>
      <charset val="238"/>
    </font>
    <font>
      <sz val="10"/>
      <color rgb="FF001A72"/>
      <name val="Arial"/>
      <family val="2"/>
      <charset val="238"/>
    </font>
    <font>
      <b/>
      <sz val="11"/>
      <color rgb="FF001A72"/>
      <name val="Arial"/>
      <family val="2"/>
      <charset val="238"/>
    </font>
    <font>
      <i/>
      <sz val="11"/>
      <color rgb="FF001A72"/>
      <name val="Arial"/>
      <family val="2"/>
      <charset val="238"/>
    </font>
    <font>
      <sz val="10"/>
      <name val="Calibri"/>
      <family val="2"/>
      <charset val="238"/>
      <scheme val="minor"/>
    </font>
    <font>
      <b/>
      <sz val="10"/>
      <color rgb="FF001A72"/>
      <name val="Arial"/>
      <family val="2"/>
      <charset val="238"/>
    </font>
    <font>
      <i/>
      <sz val="10"/>
      <color rgb="FF001A72"/>
      <name val="Arial"/>
      <family val="2"/>
      <charset val="238"/>
    </font>
    <font>
      <u/>
      <sz val="8.5"/>
      <color indexed="12"/>
      <name val="Arial CE"/>
      <charset val="238"/>
    </font>
    <font>
      <b/>
      <u/>
      <sz val="11"/>
      <color rgb="FF001A72"/>
      <name val="Arial"/>
      <family val="2"/>
      <charset val="238"/>
    </font>
    <font>
      <sz val="11"/>
      <name val="Calibri"/>
      <family val="2"/>
      <charset val="238"/>
    </font>
    <font>
      <u/>
      <sz val="11"/>
      <color rgb="FF001A72"/>
      <name val="Arial"/>
      <family val="2"/>
      <charset val="238"/>
    </font>
    <font>
      <sz val="11"/>
      <color rgb="FF001A72"/>
      <name val="Arial"/>
      <family val="2"/>
      <charset val="238"/>
    </font>
    <font>
      <sz val="11"/>
      <name val="Arial"/>
      <family val="2"/>
      <charset val="238"/>
    </font>
    <font>
      <u/>
      <sz val="8.5"/>
      <color rgb="FF001A72"/>
      <name val="Arial"/>
      <family val="2"/>
      <charset val="238"/>
    </font>
    <font>
      <b/>
      <sz val="11"/>
      <color indexed="8"/>
      <name val="Arial"/>
      <family val="2"/>
      <charset val="238"/>
    </font>
    <font>
      <i/>
      <sz val="11"/>
      <color indexed="8"/>
      <name val="Arial"/>
      <family val="2"/>
      <charset val="238"/>
    </font>
    <font>
      <b/>
      <sz val="11"/>
      <color rgb="FF000000"/>
      <name val="Arial"/>
      <family val="2"/>
      <charset val="238"/>
    </font>
    <font>
      <sz val="11"/>
      <color rgb="FF000000"/>
      <name val="Arial"/>
      <family val="2"/>
      <charset val="238"/>
    </font>
    <font>
      <b/>
      <sz val="10"/>
      <name val="Arial"/>
      <family val="2"/>
      <charset val="238"/>
    </font>
    <font>
      <i/>
      <sz val="10"/>
      <name val="Arial"/>
      <family val="2"/>
      <charset val="238"/>
    </font>
    <font>
      <sz val="11"/>
      <color indexed="8"/>
      <name val="Arial"/>
      <family val="2"/>
      <charset val="238"/>
    </font>
    <font>
      <b/>
      <sz val="11"/>
      <color rgb="FFFFFFFF"/>
      <name val="Arial"/>
      <family val="2"/>
      <charset val="238"/>
    </font>
    <font>
      <sz val="12"/>
      <color rgb="FF001A72"/>
      <name val="Arial"/>
      <family val="2"/>
      <charset val="238"/>
    </font>
    <font>
      <b/>
      <sz val="9"/>
      <color rgb="FFFFFFFF"/>
      <name val="Arial"/>
      <family val="2"/>
      <charset val="238"/>
    </font>
    <font>
      <b/>
      <sz val="11"/>
      <color rgb="FF002060"/>
      <name val="Arial"/>
      <family val="2"/>
      <charset val="238"/>
    </font>
    <font>
      <sz val="11"/>
      <color rgb="FF002060"/>
      <name val="Arial"/>
      <family val="2"/>
      <charset val="238"/>
    </font>
    <font>
      <b/>
      <sz val="11"/>
      <name val="Arial"/>
      <family val="2"/>
      <charset val="238"/>
    </font>
    <font>
      <sz val="10"/>
      <color theme="0"/>
      <name val="Arial"/>
      <family val="2"/>
      <charset val="238"/>
    </font>
    <font>
      <b/>
      <sz val="11"/>
      <color theme="0"/>
      <name val="Arial"/>
      <family val="2"/>
      <charset val="238"/>
    </font>
    <font>
      <b/>
      <sz val="9"/>
      <color rgb="FF000000"/>
      <name val="Arial"/>
      <family val="2"/>
      <charset val="238"/>
    </font>
    <font>
      <i/>
      <sz val="11"/>
      <name val="Arial"/>
      <family val="2"/>
      <charset val="238"/>
    </font>
    <font>
      <i/>
      <sz val="9"/>
      <name val="Arial"/>
      <family val="2"/>
      <charset val="238"/>
    </font>
  </fonts>
  <fills count="7">
    <fill>
      <patternFill patternType="none"/>
    </fill>
    <fill>
      <patternFill patternType="gray125"/>
    </fill>
    <fill>
      <patternFill patternType="solid">
        <fgColor theme="0"/>
        <bgColor indexed="9"/>
      </patternFill>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FFFF"/>
        <bgColor indexed="64"/>
      </patternFill>
    </fill>
  </fills>
  <borders count="59">
    <border>
      <left/>
      <right/>
      <top/>
      <bottom/>
      <diagonal/>
    </border>
    <border>
      <left/>
      <right/>
      <top style="medium">
        <color rgb="FF001A72"/>
      </top>
      <bottom/>
      <diagonal/>
    </border>
    <border>
      <left/>
      <right/>
      <top style="medium">
        <color rgb="FF001A72"/>
      </top>
      <bottom style="thin">
        <color indexed="9"/>
      </bottom>
      <diagonal/>
    </border>
    <border>
      <left/>
      <right style="thin">
        <color indexed="9"/>
      </right>
      <top style="medium">
        <color rgb="FF001A72"/>
      </top>
      <bottom style="thin">
        <color indexed="9"/>
      </bottom>
      <diagonal/>
    </border>
    <border>
      <left/>
      <right/>
      <top/>
      <bottom style="medium">
        <color rgb="FF001A72"/>
      </bottom>
      <diagonal/>
    </border>
    <border>
      <left style="thin">
        <color rgb="FFFFFFFF"/>
      </left>
      <right style="thin">
        <color rgb="FFFFFFFF"/>
      </right>
      <top style="medium">
        <color rgb="FF001A72"/>
      </top>
      <bottom/>
      <diagonal/>
    </border>
    <border>
      <left style="thin">
        <color rgb="FFFFFFFF"/>
      </left>
      <right style="thin">
        <color rgb="FFFFFFFF"/>
      </right>
      <top style="thin">
        <color rgb="FF001A72"/>
      </top>
      <bottom style="thin">
        <color rgb="FF001A72"/>
      </bottom>
      <diagonal/>
    </border>
    <border>
      <left style="thin">
        <color rgb="FFFFFFFF"/>
      </left>
      <right style="thin">
        <color rgb="FFFFFFFF"/>
      </right>
      <top style="thin">
        <color rgb="FF002060"/>
      </top>
      <bottom style="thin">
        <color rgb="FF002060"/>
      </bottom>
      <diagonal/>
    </border>
    <border>
      <left style="thin">
        <color rgb="FFFFFFFF"/>
      </left>
      <right style="thin">
        <color rgb="FFFFFFFF"/>
      </right>
      <top style="thin">
        <color rgb="FF002060"/>
      </top>
      <bottom style="medium">
        <color rgb="FF002060"/>
      </bottom>
      <diagonal/>
    </border>
    <border>
      <left style="thin">
        <color rgb="FFFFFFFF"/>
      </left>
      <right style="thin">
        <color rgb="FFFFFFFF"/>
      </right>
      <top style="thin">
        <color rgb="FF001A72"/>
      </top>
      <bottom style="medium">
        <color rgb="FF002060"/>
      </bottom>
      <diagonal/>
    </border>
    <border>
      <left/>
      <right/>
      <top style="medium">
        <color rgb="FF002060"/>
      </top>
      <bottom/>
      <diagonal/>
    </border>
    <border>
      <left/>
      <right style="thin">
        <color indexed="9"/>
      </right>
      <top/>
      <bottom/>
      <diagonal/>
    </border>
    <border>
      <left style="thin">
        <color indexed="9"/>
      </left>
      <right/>
      <top style="thin">
        <color rgb="FF002060"/>
      </top>
      <bottom/>
      <diagonal/>
    </border>
    <border>
      <left/>
      <right/>
      <top style="thin">
        <color rgb="FF002060"/>
      </top>
      <bottom/>
      <diagonal/>
    </border>
    <border>
      <left/>
      <right style="thin">
        <color indexed="9"/>
      </right>
      <top/>
      <bottom style="medium">
        <color rgb="FF001A72"/>
      </bottom>
      <diagonal/>
    </border>
    <border>
      <left style="thin">
        <color indexed="9"/>
      </left>
      <right/>
      <top/>
      <bottom style="medium">
        <color rgb="FF002060"/>
      </bottom>
      <diagonal/>
    </border>
    <border>
      <left/>
      <right/>
      <top/>
      <bottom style="medium">
        <color rgb="FF002060"/>
      </bottom>
      <diagonal/>
    </border>
    <border>
      <left style="thin">
        <color rgb="FFFFFFFF"/>
      </left>
      <right style="thin">
        <color rgb="FFFFFFFF"/>
      </right>
      <top/>
      <bottom/>
      <diagonal/>
    </border>
    <border>
      <left style="thin">
        <color indexed="9"/>
      </left>
      <right/>
      <top style="thin">
        <color rgb="FF002060"/>
      </top>
      <bottom style="medium">
        <color rgb="FF001A72"/>
      </bottom>
      <diagonal/>
    </border>
    <border>
      <left style="thin">
        <color rgb="FFFFFFFF"/>
      </left>
      <right style="thin">
        <color rgb="FFFFFFFF"/>
      </right>
      <top style="medium">
        <color rgb="FF001A72"/>
      </top>
      <bottom style="thin">
        <color rgb="FF001A72"/>
      </bottom>
      <diagonal/>
    </border>
    <border>
      <left style="thin">
        <color rgb="FFFFFFFF"/>
      </left>
      <right style="thin">
        <color rgb="FFFFFFFF"/>
      </right>
      <top/>
      <bottom style="thin">
        <color rgb="FF001A72"/>
      </bottom>
      <diagonal/>
    </border>
    <border>
      <left style="thin">
        <color indexed="9"/>
      </left>
      <right style="thin">
        <color indexed="9"/>
      </right>
      <top/>
      <bottom/>
      <diagonal/>
    </border>
    <border>
      <left/>
      <right/>
      <top style="medium">
        <color rgb="FF001A72"/>
      </top>
      <bottom style="medium">
        <color rgb="FF001A72"/>
      </bottom>
      <diagonal/>
    </border>
    <border>
      <left style="thin">
        <color indexed="9"/>
      </left>
      <right/>
      <top style="medium">
        <color rgb="FF001A72"/>
      </top>
      <bottom/>
      <diagonal/>
    </border>
    <border>
      <left/>
      <right style="thin">
        <color indexed="9"/>
      </right>
      <top style="medium">
        <color rgb="FF001A72"/>
      </top>
      <bottom/>
      <diagonal/>
    </border>
    <border>
      <left style="thin">
        <color indexed="9"/>
      </left>
      <right/>
      <top/>
      <bottom/>
      <diagonal/>
    </border>
    <border>
      <left/>
      <right/>
      <top style="thin">
        <color rgb="FF001A72"/>
      </top>
      <bottom/>
      <diagonal/>
    </border>
    <border>
      <left/>
      <right style="thin">
        <color indexed="9"/>
      </right>
      <top style="thin">
        <color rgb="FF001A72"/>
      </top>
      <bottom/>
      <diagonal/>
    </border>
    <border>
      <left style="thin">
        <color indexed="9"/>
      </left>
      <right style="thin">
        <color indexed="9"/>
      </right>
      <top style="thin">
        <color rgb="FF001A72"/>
      </top>
      <bottom/>
      <diagonal/>
    </border>
    <border>
      <left style="thin">
        <color indexed="9"/>
      </left>
      <right/>
      <top style="thin">
        <color rgb="FF001A72"/>
      </top>
      <bottom/>
      <diagonal/>
    </border>
    <border>
      <left style="thin">
        <color indexed="9"/>
      </left>
      <right/>
      <top/>
      <bottom style="medium">
        <color rgb="FF001A72"/>
      </bottom>
      <diagonal/>
    </border>
    <border>
      <left style="thin">
        <color indexed="9"/>
      </left>
      <right style="thin">
        <color indexed="9"/>
      </right>
      <top/>
      <bottom style="medium">
        <color rgb="FF001A72"/>
      </bottom>
      <diagonal/>
    </border>
    <border>
      <left style="thin">
        <color indexed="9"/>
      </left>
      <right style="thin">
        <color rgb="FFFFFFFF"/>
      </right>
      <top style="medium">
        <color rgb="FF001A72"/>
      </top>
      <bottom style="thin">
        <color rgb="FF001A72"/>
      </bottom>
      <diagonal/>
    </border>
    <border>
      <left style="thin">
        <color indexed="9"/>
      </left>
      <right style="thin">
        <color rgb="FFFFFFFF"/>
      </right>
      <top style="thin">
        <color rgb="FF001A72"/>
      </top>
      <bottom style="thin">
        <color rgb="FF001A72"/>
      </bottom>
      <diagonal/>
    </border>
    <border>
      <left style="thin">
        <color indexed="9"/>
      </left>
      <right style="thin">
        <color rgb="FFFFFFFF"/>
      </right>
      <top/>
      <bottom style="thin">
        <color rgb="FF001A72"/>
      </bottom>
      <diagonal/>
    </border>
    <border>
      <left style="thin">
        <color indexed="9"/>
      </left>
      <right style="thin">
        <color rgb="FFFFFFFF"/>
      </right>
      <top style="thin">
        <color rgb="FF001A72"/>
      </top>
      <bottom style="medium">
        <color rgb="FF002060"/>
      </bottom>
      <diagonal/>
    </border>
    <border>
      <left style="thin">
        <color indexed="9"/>
      </left>
      <right/>
      <top/>
      <bottom style="thin">
        <color rgb="FF002060"/>
      </bottom>
      <diagonal/>
    </border>
    <border>
      <left style="thin">
        <color rgb="FFFFFFFF"/>
      </left>
      <right style="thin">
        <color rgb="FFFFFFFF"/>
      </right>
      <top style="thin">
        <color rgb="FF001A72"/>
      </top>
      <bottom/>
      <diagonal/>
    </border>
    <border>
      <left style="thin">
        <color indexed="9"/>
      </left>
      <right style="thin">
        <color indexed="9"/>
      </right>
      <top style="medium">
        <color rgb="FF002060"/>
      </top>
      <bottom/>
      <diagonal/>
    </border>
    <border>
      <left style="thin">
        <color indexed="9"/>
      </left>
      <right/>
      <top style="medium">
        <color rgb="FF002060"/>
      </top>
      <bottom/>
      <diagonal/>
    </border>
    <border>
      <left/>
      <right style="thin">
        <color indexed="9"/>
      </right>
      <top style="medium">
        <color rgb="FF002060"/>
      </top>
      <bottom/>
      <diagonal/>
    </border>
    <border>
      <left/>
      <right style="thin">
        <color indexed="9"/>
      </right>
      <top/>
      <bottom style="thin">
        <color rgb="FF002060"/>
      </bottom>
      <diagonal/>
    </border>
    <border>
      <left/>
      <right/>
      <top/>
      <bottom style="thin">
        <color rgb="FF002060"/>
      </bottom>
      <diagonal/>
    </border>
    <border>
      <left style="thin">
        <color rgb="FFFFFFFF"/>
      </left>
      <right style="thin">
        <color rgb="FFFFFFFF"/>
      </right>
      <top/>
      <bottom style="medium">
        <color rgb="FF001A72"/>
      </bottom>
      <diagonal/>
    </border>
    <border>
      <left/>
      <right/>
      <top style="thin">
        <color rgb="FFFFFFFF"/>
      </top>
      <bottom/>
      <diagonal/>
    </border>
    <border>
      <left style="thin">
        <color indexed="9"/>
      </left>
      <right/>
      <top style="medium">
        <color rgb="FF002060"/>
      </top>
      <bottom style="medium">
        <color rgb="FF002060"/>
      </bottom>
      <diagonal/>
    </border>
    <border>
      <left/>
      <right/>
      <top style="medium">
        <color rgb="FF002060"/>
      </top>
      <bottom style="medium">
        <color rgb="FF002060"/>
      </bottom>
      <diagonal/>
    </border>
    <border>
      <left style="thin">
        <color rgb="FFFFFFFF"/>
      </left>
      <right style="thin">
        <color rgb="FFFFFFFF"/>
      </right>
      <top style="medium">
        <color rgb="FF001A72"/>
      </top>
      <bottom style="thin">
        <color rgb="FF002060"/>
      </bottom>
      <diagonal/>
    </border>
    <border>
      <left style="thin">
        <color rgb="FFFFFFFF"/>
      </left>
      <right/>
      <top style="medium">
        <color rgb="FF002060"/>
      </top>
      <bottom style="medium">
        <color rgb="FF002060"/>
      </bottom>
      <diagonal/>
    </border>
    <border>
      <left style="thin">
        <color rgb="FFFFFFFF"/>
      </left>
      <right style="thin">
        <color rgb="FFFFFFFF"/>
      </right>
      <top/>
      <bottom style="thin">
        <color rgb="FF002060"/>
      </bottom>
      <diagonal/>
    </border>
    <border>
      <left style="thin">
        <color rgb="FFFFFFFF"/>
      </left>
      <right/>
      <top style="thin">
        <color rgb="FF002060"/>
      </top>
      <bottom style="thin">
        <color rgb="FF002060"/>
      </bottom>
      <diagonal/>
    </border>
    <border>
      <left/>
      <right/>
      <top style="thin">
        <color rgb="FF002060"/>
      </top>
      <bottom style="thin">
        <color rgb="FF002060"/>
      </bottom>
      <diagonal/>
    </border>
    <border>
      <left style="thin">
        <color rgb="FFFFFFFF"/>
      </left>
      <right style="thin">
        <color rgb="FFFFFFFF"/>
      </right>
      <top/>
      <bottom style="thin">
        <color rgb="FFFFFFFF"/>
      </bottom>
      <diagonal/>
    </border>
    <border>
      <left style="thin">
        <color rgb="FFFFFFFF"/>
      </left>
      <right/>
      <top/>
      <bottom style="thin">
        <color rgb="FF002060"/>
      </bottom>
      <diagonal/>
    </border>
    <border>
      <left style="thin">
        <color rgb="FFFFFFFF"/>
      </left>
      <right/>
      <top style="thin">
        <color rgb="FF002060"/>
      </top>
      <bottom style="medium">
        <color rgb="FF002060"/>
      </bottom>
      <diagonal/>
    </border>
    <border>
      <left/>
      <right/>
      <top style="thin">
        <color rgb="FF002060"/>
      </top>
      <bottom style="medium">
        <color rgb="FF002060"/>
      </bottom>
      <diagonal/>
    </border>
    <border>
      <left/>
      <right/>
      <top/>
      <bottom style="thin">
        <color rgb="FF001A72"/>
      </bottom>
      <diagonal/>
    </border>
    <border>
      <left/>
      <right/>
      <top style="thin">
        <color rgb="FF001A72"/>
      </top>
      <bottom style="thin">
        <color rgb="FF001A72"/>
      </bottom>
      <diagonal/>
    </border>
    <border>
      <left/>
      <right/>
      <top style="thin">
        <color rgb="FF001A72"/>
      </top>
      <bottom style="medium">
        <color rgb="FF001A72"/>
      </bottom>
      <diagonal/>
    </border>
  </borders>
  <cellStyleXfs count="7">
    <xf numFmtId="0" fontId="0" fillId="0" borderId="0"/>
    <xf numFmtId="0" fontId="8" fillId="0" borderId="0" applyNumberFormat="0" applyFill="0" applyBorder="0" applyAlignment="0" applyProtection="0">
      <alignment vertical="top"/>
      <protection locked="0"/>
    </xf>
    <xf numFmtId="0" fontId="1" fillId="0" borderId="0"/>
    <xf numFmtId="0" fontId="1" fillId="0" borderId="0"/>
    <xf numFmtId="0" fontId="1" fillId="0" borderId="0">
      <alignment vertical="top"/>
    </xf>
    <xf numFmtId="164" fontId="1" fillId="0" borderId="0" applyFont="0" applyFill="0" applyBorder="0" applyAlignment="0" applyProtection="0"/>
    <xf numFmtId="9" fontId="1" fillId="0" borderId="0" applyFont="0" applyFill="0" applyBorder="0" applyAlignment="0" applyProtection="0"/>
  </cellStyleXfs>
  <cellXfs count="243">
    <xf numFmtId="0" fontId="0" fillId="0" borderId="0" xfId="0"/>
    <xf numFmtId="0" fontId="2" fillId="0" borderId="0" xfId="2" applyFont="1"/>
    <xf numFmtId="0" fontId="1" fillId="0" borderId="0" xfId="2"/>
    <xf numFmtId="0" fontId="3" fillId="2" borderId="0" xfId="3" applyFont="1" applyFill="1" applyAlignment="1">
      <alignment horizontal="left" vertical="center" wrapText="1"/>
    </xf>
    <xf numFmtId="0" fontId="4" fillId="2" borderId="0" xfId="3" applyFont="1" applyFill="1" applyAlignment="1">
      <alignment horizontal="left" vertical="center" wrapText="1"/>
    </xf>
    <xf numFmtId="0" fontId="5" fillId="0" borderId="0" xfId="2" applyFont="1" applyAlignment="1">
      <alignment horizontal="center"/>
    </xf>
    <xf numFmtId="0" fontId="6" fillId="2" borderId="0" xfId="3" applyFont="1" applyFill="1" applyAlignment="1">
      <alignment horizontal="left" vertical="center" wrapText="1"/>
    </xf>
    <xf numFmtId="0" fontId="7" fillId="2" borderId="0" xfId="3" applyFont="1" applyFill="1" applyAlignment="1">
      <alignment horizontal="left" vertical="center" wrapText="1"/>
    </xf>
    <xf numFmtId="0" fontId="9" fillId="0" borderId="0" xfId="1" quotePrefix="1" applyFont="1" applyFill="1" applyBorder="1" applyAlignment="1" applyProtection="1">
      <alignment horizontal="left" vertical="center"/>
    </xf>
    <xf numFmtId="0" fontId="10" fillId="0" borderId="0" xfId="2" applyFont="1"/>
    <xf numFmtId="0" fontId="11" fillId="0" borderId="0" xfId="1" quotePrefix="1" applyFont="1" applyFill="1" applyBorder="1" applyAlignment="1" applyProtection="1">
      <alignment horizontal="left" vertical="center"/>
    </xf>
    <xf numFmtId="0" fontId="12" fillId="3" borderId="0" xfId="2" applyFont="1" applyFill="1" applyAlignment="1">
      <alignment vertical="center" wrapText="1"/>
    </xf>
    <xf numFmtId="0" fontId="2" fillId="4" borderId="0" xfId="4" applyFont="1" applyFill="1" applyAlignment="1">
      <alignment wrapText="1"/>
    </xf>
    <xf numFmtId="0" fontId="2" fillId="4" borderId="0" xfId="4" applyFont="1" applyFill="1" applyAlignment="1">
      <alignment horizontal="left" wrapText="1"/>
    </xf>
    <xf numFmtId="0" fontId="2" fillId="3" borderId="0" xfId="4" applyFont="1" applyFill="1" applyAlignment="1">
      <alignment horizontal="left" wrapText="1"/>
    </xf>
    <xf numFmtId="0" fontId="2" fillId="3" borderId="0" xfId="2" applyFont="1" applyFill="1" applyAlignment="1">
      <alignment vertical="center" wrapText="1"/>
    </xf>
    <xf numFmtId="0" fontId="3" fillId="5" borderId="0" xfId="3" applyFont="1" applyFill="1" applyAlignment="1">
      <alignment horizontal="left" vertical="center"/>
    </xf>
    <xf numFmtId="0" fontId="13" fillId="0" borderId="0" xfId="2" applyFont="1"/>
    <xf numFmtId="0" fontId="1" fillId="0" borderId="0" xfId="2" applyAlignment="1">
      <alignment vertical="center"/>
    </xf>
    <xf numFmtId="0" fontId="11" fillId="0" borderId="0" xfId="1" quotePrefix="1" applyFont="1" applyAlignment="1" applyProtection="1"/>
    <xf numFmtId="0" fontId="1" fillId="3" borderId="0" xfId="2" applyFill="1"/>
    <xf numFmtId="0" fontId="14" fillId="0" borderId="0" xfId="1" quotePrefix="1" applyFont="1" applyAlignment="1" applyProtection="1"/>
    <xf numFmtId="0" fontId="3" fillId="0" borderId="0" xfId="2" quotePrefix="1" applyFont="1" applyAlignment="1">
      <alignment vertical="top"/>
    </xf>
    <xf numFmtId="0" fontId="15" fillId="3" borderId="0" xfId="2" applyFont="1" applyFill="1" applyAlignment="1">
      <alignment horizontal="center" vertical="center"/>
    </xf>
    <xf numFmtId="0" fontId="12" fillId="0" borderId="0" xfId="2" quotePrefix="1" applyFont="1" applyAlignment="1">
      <alignment vertical="top"/>
    </xf>
    <xf numFmtId="0" fontId="16" fillId="3" borderId="0" xfId="2" quotePrefix="1" applyFont="1" applyFill="1" applyAlignment="1">
      <alignment horizontal="left" vertical="center"/>
    </xf>
    <xf numFmtId="0" fontId="13" fillId="0" borderId="0" xfId="2" quotePrefix="1" applyFont="1"/>
    <xf numFmtId="165" fontId="17" fillId="0" borderId="4" xfId="5" quotePrefix="1" applyNumberFormat="1" applyFont="1" applyFill="1" applyBorder="1" applyAlignment="1">
      <alignment horizontal="center" vertical="center" wrapText="1"/>
    </xf>
    <xf numFmtId="0" fontId="18" fillId="5" borderId="5" xfId="2" quotePrefix="1" applyFont="1" applyFill="1" applyBorder="1" applyAlignment="1">
      <alignment horizontal="left" vertical="center" wrapText="1"/>
    </xf>
    <xf numFmtId="165" fontId="18" fillId="5" borderId="6" xfId="5" quotePrefix="1" applyNumberFormat="1" applyFont="1" applyFill="1" applyBorder="1" applyAlignment="1" applyProtection="1">
      <alignment vertical="center"/>
    </xf>
    <xf numFmtId="0" fontId="18" fillId="5" borderId="7" xfId="2" quotePrefix="1" applyFont="1" applyFill="1" applyBorder="1" applyAlignment="1">
      <alignment horizontal="left" vertical="center" wrapText="1"/>
    </xf>
    <xf numFmtId="0" fontId="17" fillId="5" borderId="8" xfId="2" quotePrefix="1" applyFont="1" applyFill="1" applyBorder="1" applyAlignment="1">
      <alignment horizontal="left" vertical="center" wrapText="1"/>
    </xf>
    <xf numFmtId="165" fontId="17" fillId="5" borderId="9" xfId="5" quotePrefix="1" applyNumberFormat="1" applyFont="1" applyFill="1" applyBorder="1" applyAlignment="1" applyProtection="1">
      <alignment vertical="center"/>
    </xf>
    <xf numFmtId="0" fontId="19" fillId="0" borderId="0" xfId="2" applyFont="1"/>
    <xf numFmtId="0" fontId="20" fillId="3" borderId="0" xfId="2" applyFont="1" applyFill="1"/>
    <xf numFmtId="0" fontId="1" fillId="3" borderId="0" xfId="2" quotePrefix="1" applyFill="1" applyAlignment="1">
      <alignment horizontal="left" vertical="center"/>
    </xf>
    <xf numFmtId="0" fontId="17" fillId="6" borderId="0" xfId="2" applyFont="1" applyFill="1" applyAlignment="1">
      <alignment horizontal="center" vertical="center"/>
    </xf>
    <xf numFmtId="0" fontId="4" fillId="3" borderId="0" xfId="2" quotePrefix="1" applyFont="1" applyFill="1" applyAlignment="1">
      <alignment horizontal="left" vertical="center"/>
    </xf>
    <xf numFmtId="0" fontId="17" fillId="6" borderId="0" xfId="2" quotePrefix="1" applyFont="1" applyFill="1" applyAlignment="1">
      <alignment horizontal="center" vertical="center"/>
    </xf>
    <xf numFmtId="0" fontId="21" fillId="3" borderId="0" xfId="2" quotePrefix="1" applyFont="1" applyFill="1" applyAlignment="1">
      <alignment horizontal="left" vertical="center"/>
    </xf>
    <xf numFmtId="0" fontId="17" fillId="0" borderId="12" xfId="2" quotePrefix="1" applyFont="1" applyBorder="1" applyAlignment="1">
      <alignment vertical="center" wrapText="1"/>
    </xf>
    <xf numFmtId="0" fontId="17" fillId="0" borderId="13" xfId="2" quotePrefix="1" applyFont="1" applyBorder="1" applyAlignment="1">
      <alignment vertical="center" wrapText="1"/>
    </xf>
    <xf numFmtId="0" fontId="18" fillId="0" borderId="15" xfId="2" quotePrefix="1" applyFont="1" applyBorder="1" applyAlignment="1">
      <alignment vertical="center" wrapText="1"/>
    </xf>
    <xf numFmtId="0" fontId="18" fillId="0" borderId="16" xfId="2" quotePrefix="1" applyFont="1" applyBorder="1" applyAlignment="1">
      <alignment vertical="center" wrapText="1"/>
    </xf>
    <xf numFmtId="165" fontId="18" fillId="5" borderId="17" xfId="5" quotePrefix="1" applyNumberFormat="1" applyFont="1" applyFill="1" applyBorder="1" applyAlignment="1" applyProtection="1">
      <alignment horizontal="right" vertical="center"/>
    </xf>
    <xf numFmtId="165" fontId="18" fillId="5" borderId="7" xfId="5" quotePrefix="1" applyNumberFormat="1" applyFont="1" applyFill="1" applyBorder="1" applyAlignment="1" applyProtection="1">
      <alignment horizontal="right" vertical="center"/>
    </xf>
    <xf numFmtId="165" fontId="17" fillId="5" borderId="8" xfId="5" quotePrefix="1" applyNumberFormat="1" applyFont="1" applyFill="1" applyBorder="1" applyAlignment="1" applyProtection="1">
      <alignment horizontal="right" vertical="center"/>
    </xf>
    <xf numFmtId="0" fontId="22" fillId="6" borderId="0" xfId="2" applyFont="1" applyFill="1" applyAlignment="1">
      <alignment horizontal="center" vertical="center"/>
    </xf>
    <xf numFmtId="0" fontId="17" fillId="0" borderId="1" xfId="2" quotePrefix="1" applyFont="1" applyBorder="1" applyAlignment="1">
      <alignment vertical="center" wrapText="1"/>
    </xf>
    <xf numFmtId="0" fontId="18" fillId="0" borderId="0" xfId="2" quotePrefix="1" applyFont="1" applyAlignment="1">
      <alignment vertical="center" wrapText="1"/>
    </xf>
    <xf numFmtId="0" fontId="17" fillId="0" borderId="18" xfId="2" quotePrefix="1" applyFont="1" applyBorder="1" applyAlignment="1">
      <alignment horizontal="center" vertical="center" wrapText="1"/>
    </xf>
    <xf numFmtId="0" fontId="18" fillId="5" borderId="19" xfId="2" quotePrefix="1" applyFont="1" applyFill="1" applyBorder="1" applyAlignment="1">
      <alignment horizontal="left" vertical="center" wrapText="1"/>
    </xf>
    <xf numFmtId="165" fontId="18" fillId="5" borderId="19" xfId="5" quotePrefix="1" applyNumberFormat="1" applyFont="1" applyFill="1" applyBorder="1" applyAlignment="1" applyProtection="1">
      <alignment vertical="center"/>
    </xf>
    <xf numFmtId="10" fontId="18" fillId="5" borderId="19" xfId="6" quotePrefix="1" applyNumberFormat="1" applyFont="1" applyFill="1" applyBorder="1" applyAlignment="1" applyProtection="1">
      <alignment vertical="center"/>
    </xf>
    <xf numFmtId="0" fontId="18" fillId="5" borderId="6" xfId="2" quotePrefix="1" applyFont="1" applyFill="1" applyBorder="1" applyAlignment="1">
      <alignment horizontal="left" vertical="center" wrapText="1"/>
    </xf>
    <xf numFmtId="10" fontId="18" fillId="5" borderId="6" xfId="6" quotePrefix="1" applyNumberFormat="1" applyFont="1" applyFill="1" applyBorder="1" applyAlignment="1" applyProtection="1">
      <alignment vertical="center"/>
    </xf>
    <xf numFmtId="0" fontId="18" fillId="5" borderId="20" xfId="2" quotePrefix="1" applyFont="1" applyFill="1" applyBorder="1" applyAlignment="1">
      <alignment horizontal="left" vertical="center" wrapText="1"/>
    </xf>
    <xf numFmtId="165" fontId="18" fillId="5" borderId="20" xfId="5" quotePrefix="1" applyNumberFormat="1" applyFont="1" applyFill="1" applyBorder="1" applyAlignment="1" applyProtection="1">
      <alignment vertical="center"/>
    </xf>
    <xf numFmtId="10" fontId="18" fillId="5" borderId="20" xfId="6" quotePrefix="1" applyNumberFormat="1" applyFont="1" applyFill="1" applyBorder="1" applyAlignment="1" applyProtection="1">
      <alignment vertical="center"/>
    </xf>
    <xf numFmtId="0" fontId="17" fillId="5" borderId="9" xfId="2" quotePrefix="1" applyFont="1" applyFill="1" applyBorder="1" applyAlignment="1">
      <alignment horizontal="left" vertical="center" wrapText="1"/>
    </xf>
    <xf numFmtId="10" fontId="17" fillId="5" borderId="9" xfId="6" quotePrefix="1" applyNumberFormat="1" applyFont="1" applyFill="1" applyBorder="1" applyAlignment="1" applyProtection="1">
      <alignment vertical="center"/>
    </xf>
    <xf numFmtId="0" fontId="23" fillId="0" borderId="0" xfId="2" applyFont="1" applyAlignment="1">
      <alignment horizontal="center" vertical="center"/>
    </xf>
    <xf numFmtId="0" fontId="24" fillId="6" borderId="0" xfId="2" quotePrefix="1" applyFont="1" applyFill="1" applyAlignment="1">
      <alignment horizontal="left"/>
    </xf>
    <xf numFmtId="0" fontId="3" fillId="3" borderId="0" xfId="2" quotePrefix="1" applyFont="1" applyFill="1" applyAlignment="1">
      <alignment horizontal="left" vertical="center"/>
    </xf>
    <xf numFmtId="0" fontId="12" fillId="3" borderId="0" xfId="2" quotePrefix="1" applyFont="1" applyFill="1" applyAlignment="1">
      <alignment horizontal="left" vertical="center"/>
    </xf>
    <xf numFmtId="0" fontId="22" fillId="6" borderId="21" xfId="2" applyFont="1" applyFill="1" applyBorder="1" applyAlignment="1">
      <alignment horizontal="center" vertical="center" wrapText="1"/>
    </xf>
    <xf numFmtId="0" fontId="22" fillId="6" borderId="0" xfId="2" applyFont="1" applyFill="1" applyAlignment="1">
      <alignment horizontal="center" vertical="center" wrapText="1"/>
    </xf>
    <xf numFmtId="0" fontId="17" fillId="0" borderId="22" xfId="2" quotePrefix="1" applyFont="1" applyBorder="1" applyAlignment="1">
      <alignment vertical="center" wrapText="1"/>
    </xf>
    <xf numFmtId="0" fontId="18" fillId="5" borderId="6" xfId="2" quotePrefix="1" applyFont="1" applyFill="1" applyBorder="1" applyAlignment="1">
      <alignment horizontal="right" vertical="center" wrapText="1"/>
    </xf>
    <xf numFmtId="0" fontId="17" fillId="5" borderId="6" xfId="2" quotePrefix="1" applyFont="1" applyFill="1" applyBorder="1" applyAlignment="1">
      <alignment horizontal="right" vertical="center" wrapText="1"/>
    </xf>
    <xf numFmtId="0" fontId="17" fillId="5" borderId="6" xfId="2" quotePrefix="1" applyFont="1" applyFill="1" applyBorder="1" applyAlignment="1">
      <alignment horizontal="left" vertical="center" wrapText="1"/>
    </xf>
    <xf numFmtId="0" fontId="17" fillId="5" borderId="9" xfId="2" quotePrefix="1" applyFont="1" applyFill="1" applyBorder="1" applyAlignment="1">
      <alignment horizontal="right" vertical="center" wrapText="1"/>
    </xf>
    <xf numFmtId="0" fontId="1" fillId="3" borderId="0" xfId="2" applyFill="1" applyAlignment="1">
      <alignment vertical="center" wrapText="1"/>
    </xf>
    <xf numFmtId="0" fontId="1" fillId="3" borderId="0" xfId="2" applyFill="1" applyAlignment="1">
      <alignment wrapText="1"/>
    </xf>
    <xf numFmtId="0" fontId="1" fillId="3" borderId="0" xfId="2" applyFill="1" applyAlignment="1">
      <alignment horizontal="left"/>
    </xf>
    <xf numFmtId="0" fontId="12" fillId="0" borderId="0" xfId="2" applyFont="1"/>
    <xf numFmtId="0" fontId="25" fillId="6" borderId="0" xfId="2" applyFont="1" applyFill="1" applyAlignment="1">
      <alignment horizontal="center" vertical="center"/>
    </xf>
    <xf numFmtId="0" fontId="26" fillId="0" borderId="0" xfId="2" applyFont="1"/>
    <xf numFmtId="0" fontId="13" fillId="0" borderId="0" xfId="2" applyFont="1" applyAlignment="1">
      <alignment wrapText="1"/>
    </xf>
    <xf numFmtId="0" fontId="27" fillId="0" borderId="0" xfId="2" quotePrefix="1" applyFont="1" applyAlignment="1">
      <alignment horizontal="center" vertical="center" wrapText="1"/>
    </xf>
    <xf numFmtId="0" fontId="13" fillId="0" borderId="0" xfId="2" applyFont="1" applyAlignment="1">
      <alignment horizontal="center" vertical="center" wrapText="1"/>
    </xf>
    <xf numFmtId="0" fontId="13" fillId="0" borderId="0" xfId="2" applyFont="1" applyAlignment="1">
      <alignment vertical="center" wrapText="1"/>
    </xf>
    <xf numFmtId="0" fontId="13" fillId="0" borderId="4" xfId="2" quotePrefix="1" applyFont="1" applyBorder="1" applyAlignment="1">
      <alignment horizontal="center" vertical="center" wrapText="1"/>
    </xf>
    <xf numFmtId="0" fontId="13" fillId="0" borderId="14" xfId="2" quotePrefix="1" applyFont="1" applyBorder="1" applyAlignment="1">
      <alignment horizontal="center" vertical="center" wrapText="1"/>
    </xf>
    <xf numFmtId="0" fontId="27" fillId="0" borderId="4" xfId="2" quotePrefix="1" applyFont="1" applyBorder="1" applyAlignment="1">
      <alignment horizontal="center" vertical="center" wrapText="1"/>
    </xf>
    <xf numFmtId="0" fontId="18" fillId="5" borderId="32" xfId="2" quotePrefix="1" applyFont="1" applyFill="1" applyBorder="1" applyAlignment="1">
      <alignment horizontal="left" vertical="center" wrapText="1"/>
    </xf>
    <xf numFmtId="0" fontId="18" fillId="5" borderId="19" xfId="2" quotePrefix="1" applyFont="1" applyFill="1" applyBorder="1" applyAlignment="1">
      <alignment horizontal="right" vertical="center" wrapText="1"/>
    </xf>
    <xf numFmtId="165" fontId="18" fillId="5" borderId="19" xfId="5" quotePrefix="1" applyNumberFormat="1" applyFont="1" applyFill="1" applyBorder="1" applyAlignment="1" applyProtection="1">
      <alignment horizontal="right" vertical="center" wrapText="1"/>
    </xf>
    <xf numFmtId="165" fontId="17" fillId="5" borderId="19" xfId="5" quotePrefix="1" applyNumberFormat="1" applyFont="1" applyFill="1" applyBorder="1" applyAlignment="1" applyProtection="1">
      <alignment horizontal="right" vertical="center" wrapText="1"/>
    </xf>
    <xf numFmtId="0" fontId="18" fillId="5" borderId="33" xfId="2" quotePrefix="1" applyFont="1" applyFill="1" applyBorder="1" applyAlignment="1">
      <alignment horizontal="left" vertical="center" wrapText="1"/>
    </xf>
    <xf numFmtId="165" fontId="18" fillId="5" borderId="6" xfId="5" quotePrefix="1" applyNumberFormat="1" applyFont="1" applyFill="1" applyBorder="1" applyAlignment="1" applyProtection="1">
      <alignment horizontal="right" vertical="center" wrapText="1"/>
    </xf>
    <xf numFmtId="165" fontId="17" fillId="5" borderId="6" xfId="5" quotePrefix="1" applyNumberFormat="1" applyFont="1" applyFill="1" applyBorder="1" applyAlignment="1" applyProtection="1">
      <alignment horizontal="right" vertical="center" wrapText="1"/>
    </xf>
    <xf numFmtId="0" fontId="18" fillId="5" borderId="34" xfId="2" quotePrefix="1" applyFont="1" applyFill="1" applyBorder="1" applyAlignment="1">
      <alignment horizontal="left" vertical="center" wrapText="1"/>
    </xf>
    <xf numFmtId="0" fontId="18" fillId="5" borderId="20" xfId="2" quotePrefix="1" applyFont="1" applyFill="1" applyBorder="1" applyAlignment="1">
      <alignment horizontal="right" vertical="center" wrapText="1"/>
    </xf>
    <xf numFmtId="165" fontId="18" fillId="5" borderId="20" xfId="5" quotePrefix="1" applyNumberFormat="1" applyFont="1" applyFill="1" applyBorder="1" applyAlignment="1" applyProtection="1">
      <alignment horizontal="right" vertical="center" wrapText="1"/>
    </xf>
    <xf numFmtId="165" fontId="17" fillId="5" borderId="20" xfId="5" quotePrefix="1" applyNumberFormat="1" applyFont="1" applyFill="1" applyBorder="1" applyAlignment="1" applyProtection="1">
      <alignment horizontal="right" vertical="center" wrapText="1"/>
    </xf>
    <xf numFmtId="0" fontId="17" fillId="5" borderId="35" xfId="2" quotePrefix="1" applyFont="1" applyFill="1" applyBorder="1" applyAlignment="1">
      <alignment horizontal="left" vertical="center" wrapText="1"/>
    </xf>
    <xf numFmtId="165" fontId="17" fillId="5" borderId="9" xfId="5" quotePrefix="1" applyNumberFormat="1" applyFont="1" applyFill="1" applyBorder="1" applyAlignment="1" applyProtection="1">
      <alignment horizontal="right" vertical="center" wrapText="1"/>
    </xf>
    <xf numFmtId="0" fontId="13" fillId="3" borderId="0" xfId="2" applyFont="1" applyFill="1"/>
    <xf numFmtId="0" fontId="27" fillId="0" borderId="36" xfId="2" quotePrefix="1" applyFont="1" applyBorder="1" applyAlignment="1">
      <alignment horizontal="center"/>
    </xf>
    <xf numFmtId="0" fontId="18" fillId="5" borderId="37" xfId="2" quotePrefix="1" applyFont="1" applyFill="1" applyBorder="1" applyAlignment="1">
      <alignment horizontal="left" vertical="center" wrapText="1"/>
    </xf>
    <xf numFmtId="165" fontId="18" fillId="5" borderId="37" xfId="5" quotePrefix="1" applyNumberFormat="1" applyFont="1" applyFill="1" applyBorder="1" applyAlignment="1" applyProtection="1">
      <alignment horizontal="right" vertical="center" wrapText="1"/>
    </xf>
    <xf numFmtId="0" fontId="27" fillId="0" borderId="0" xfId="2" applyFont="1"/>
    <xf numFmtId="0" fontId="27" fillId="3" borderId="0" xfId="2" applyFont="1" applyFill="1"/>
    <xf numFmtId="0" fontId="18" fillId="6" borderId="0" xfId="2" applyFont="1" applyFill="1" applyAlignment="1">
      <alignment horizontal="left" vertical="center"/>
    </xf>
    <xf numFmtId="0" fontId="18" fillId="6" borderId="0" xfId="2" quotePrefix="1" applyFont="1" applyFill="1" applyAlignment="1">
      <alignment horizontal="left" vertical="center"/>
    </xf>
    <xf numFmtId="0" fontId="27" fillId="0" borderId="0" xfId="2" quotePrefix="1" applyFont="1" applyAlignment="1">
      <alignment horizontal="center"/>
    </xf>
    <xf numFmtId="0" fontId="13" fillId="0" borderId="16" xfId="2" quotePrefix="1" applyFont="1" applyBorder="1" applyAlignment="1">
      <alignment horizontal="center" wrapText="1"/>
    </xf>
    <xf numFmtId="0" fontId="18" fillId="5" borderId="17" xfId="2" quotePrefix="1" applyFont="1" applyFill="1" applyBorder="1" applyAlignment="1">
      <alignment horizontal="left" vertical="center" wrapText="1"/>
    </xf>
    <xf numFmtId="165" fontId="18" fillId="5" borderId="17" xfId="5" quotePrefix="1" applyNumberFormat="1" applyFont="1" applyFill="1" applyBorder="1" applyAlignment="1" applyProtection="1">
      <alignment horizontal="right" vertical="center" wrapText="1"/>
    </xf>
    <xf numFmtId="165" fontId="18" fillId="5" borderId="7" xfId="5" quotePrefix="1" applyNumberFormat="1" applyFont="1" applyFill="1" applyBorder="1" applyAlignment="1" applyProtection="1">
      <alignment horizontal="right" vertical="center" wrapText="1"/>
    </xf>
    <xf numFmtId="165" fontId="17" fillId="5" borderId="8" xfId="5" quotePrefix="1" applyNumberFormat="1" applyFont="1" applyFill="1" applyBorder="1" applyAlignment="1" applyProtection="1">
      <alignment horizontal="right" vertical="center" wrapText="1"/>
    </xf>
    <xf numFmtId="0" fontId="27" fillId="0" borderId="0" xfId="2" quotePrefix="1" applyFont="1" applyAlignment="1">
      <alignment horizontal="center" wrapText="1"/>
    </xf>
    <xf numFmtId="10" fontId="18" fillId="5" borderId="6" xfId="6" quotePrefix="1" applyNumberFormat="1" applyFont="1" applyFill="1" applyBorder="1" applyAlignment="1" applyProtection="1">
      <alignment horizontal="right" vertical="center" wrapText="1"/>
    </xf>
    <xf numFmtId="10" fontId="17" fillId="5" borderId="9" xfId="6" quotePrefix="1" applyNumberFormat="1" applyFont="1" applyFill="1" applyBorder="1" applyAlignment="1" applyProtection="1">
      <alignment horizontal="right" vertical="center" wrapText="1"/>
    </xf>
    <xf numFmtId="0" fontId="27" fillId="0" borderId="1" xfId="2" quotePrefix="1" applyFont="1" applyBorder="1" applyAlignment="1">
      <alignment horizontal="center" vertical="center" wrapText="1"/>
    </xf>
    <xf numFmtId="0" fontId="28" fillId="0" borderId="0" xfId="2" applyFont="1"/>
    <xf numFmtId="0" fontId="18" fillId="5" borderId="43" xfId="2" quotePrefix="1" applyFont="1" applyFill="1" applyBorder="1" applyAlignment="1">
      <alignment horizontal="left" vertical="center" wrapText="1"/>
    </xf>
    <xf numFmtId="164" fontId="18" fillId="5" borderId="43" xfId="5" quotePrefix="1" applyFont="1" applyFill="1" applyBorder="1" applyAlignment="1" applyProtection="1">
      <alignment horizontal="center" vertical="center" wrapText="1"/>
    </xf>
    <xf numFmtId="0" fontId="18" fillId="5" borderId="43" xfId="5" quotePrefix="1" applyNumberFormat="1" applyFont="1" applyFill="1" applyBorder="1" applyAlignment="1" applyProtection="1">
      <alignment horizontal="center" vertical="center" wrapText="1"/>
    </xf>
    <xf numFmtId="164" fontId="18" fillId="5" borderId="17" xfId="5" quotePrefix="1" applyFont="1" applyFill="1" applyBorder="1" applyAlignment="1" applyProtection="1">
      <alignment horizontal="right" vertical="center" wrapText="1"/>
    </xf>
    <xf numFmtId="164" fontId="18" fillId="5" borderId="6" xfId="5" quotePrefix="1" applyFont="1" applyFill="1" applyBorder="1" applyAlignment="1" applyProtection="1">
      <alignment horizontal="right" vertical="center" wrapText="1"/>
    </xf>
    <xf numFmtId="164" fontId="17" fillId="5" borderId="9" xfId="5" quotePrefix="1" applyFont="1" applyFill="1" applyBorder="1" applyAlignment="1" applyProtection="1">
      <alignment horizontal="right" vertical="center" wrapText="1"/>
    </xf>
    <xf numFmtId="0" fontId="20" fillId="0" borderId="0" xfId="2" applyFont="1"/>
    <xf numFmtId="0" fontId="20" fillId="3" borderId="44" xfId="2" applyFont="1" applyFill="1" applyBorder="1" applyAlignment="1">
      <alignment horizontal="left" wrapText="1"/>
    </xf>
    <xf numFmtId="0" fontId="20" fillId="3" borderId="0" xfId="2" applyFont="1" applyFill="1" applyAlignment="1">
      <alignment horizontal="left" wrapText="1"/>
    </xf>
    <xf numFmtId="0" fontId="15" fillId="3" borderId="45" xfId="2" quotePrefix="1" applyFont="1" applyFill="1" applyBorder="1" applyAlignment="1">
      <alignment horizontal="left" vertical="center" wrapText="1"/>
    </xf>
    <xf numFmtId="0" fontId="17" fillId="6" borderId="46" xfId="2" quotePrefix="1" applyFont="1" applyFill="1" applyBorder="1" applyAlignment="1">
      <alignment horizontal="center" vertical="center" wrapText="1"/>
    </xf>
    <xf numFmtId="4" fontId="13" fillId="0" borderId="0" xfId="2" applyNumberFormat="1" applyFont="1"/>
    <xf numFmtId="4" fontId="1" fillId="0" borderId="0" xfId="2" applyNumberFormat="1"/>
    <xf numFmtId="0" fontId="21" fillId="6" borderId="0" xfId="2" quotePrefix="1" applyFont="1" applyFill="1" applyAlignment="1">
      <alignment horizontal="center" vertical="center"/>
    </xf>
    <xf numFmtId="4" fontId="21" fillId="6" borderId="0" xfId="2" quotePrefix="1" applyNumberFormat="1" applyFont="1" applyFill="1" applyAlignment="1">
      <alignment horizontal="center" vertical="center" wrapText="1"/>
    </xf>
    <xf numFmtId="0" fontId="21" fillId="6" borderId="0" xfId="2" quotePrefix="1" applyFont="1" applyFill="1" applyAlignment="1">
      <alignment horizontal="left" vertical="center"/>
    </xf>
    <xf numFmtId="0" fontId="17" fillId="0" borderId="1" xfId="2" quotePrefix="1" applyFont="1" applyBorder="1" applyAlignment="1">
      <alignment horizontal="center" vertical="center" wrapText="1"/>
    </xf>
    <xf numFmtId="4" fontId="17" fillId="0" borderId="24" xfId="2" quotePrefix="1" applyNumberFormat="1" applyFont="1" applyBorder="1" applyAlignment="1">
      <alignment horizontal="center" vertical="center" wrapText="1"/>
    </xf>
    <xf numFmtId="0" fontId="20" fillId="3" borderId="0" xfId="2" applyFont="1" applyFill="1" applyAlignment="1">
      <alignment vertical="center" wrapText="1"/>
    </xf>
    <xf numFmtId="0" fontId="18" fillId="0" borderId="4" xfId="2" quotePrefix="1" applyFont="1" applyBorder="1" applyAlignment="1">
      <alignment horizontal="center" vertical="center" wrapText="1"/>
    </xf>
    <xf numFmtId="4" fontId="18" fillId="0" borderId="14" xfId="2" quotePrefix="1" applyNumberFormat="1" applyFont="1" applyBorder="1" applyAlignment="1">
      <alignment horizontal="center" vertical="center" wrapText="1"/>
    </xf>
    <xf numFmtId="0" fontId="18" fillId="5" borderId="47" xfId="2" quotePrefix="1" applyFont="1" applyFill="1" applyBorder="1" applyAlignment="1">
      <alignment horizontal="left" vertical="center" wrapText="1"/>
    </xf>
    <xf numFmtId="4" fontId="18" fillId="5" borderId="47" xfId="5" quotePrefix="1" applyNumberFormat="1" applyFont="1" applyFill="1" applyBorder="1" applyAlignment="1" applyProtection="1">
      <alignment horizontal="right" vertical="center" wrapText="1"/>
    </xf>
    <xf numFmtId="4" fontId="18" fillId="5" borderId="7" xfId="5" quotePrefix="1" applyNumberFormat="1" applyFont="1" applyFill="1" applyBorder="1" applyAlignment="1" applyProtection="1">
      <alignment horizontal="right" vertical="center" wrapText="1"/>
    </xf>
    <xf numFmtId="0" fontId="17" fillId="5" borderId="7" xfId="2" quotePrefix="1" applyFont="1" applyFill="1" applyBorder="1" applyAlignment="1">
      <alignment horizontal="left" vertical="center" wrapText="1"/>
    </xf>
    <xf numFmtId="4" fontId="17" fillId="5" borderId="7" xfId="5" quotePrefix="1" applyNumberFormat="1" applyFont="1" applyFill="1" applyBorder="1" applyAlignment="1" applyProtection="1">
      <alignment horizontal="right" vertical="center" wrapText="1"/>
    </xf>
    <xf numFmtId="4" fontId="13" fillId="3" borderId="0" xfId="2" applyNumberFormat="1" applyFont="1" applyFill="1"/>
    <xf numFmtId="0" fontId="3" fillId="0" borderId="0" xfId="2" applyFont="1" applyAlignment="1">
      <alignment horizontal="center" vertical="center"/>
    </xf>
    <xf numFmtId="0" fontId="15" fillId="0" borderId="0" xfId="2" applyFont="1" applyAlignment="1">
      <alignment horizontal="center" vertical="center"/>
    </xf>
    <xf numFmtId="0" fontId="29" fillId="0" borderId="0" xfId="2" quotePrefix="1" applyFont="1" applyAlignment="1">
      <alignment vertical="center" wrapText="1"/>
    </xf>
    <xf numFmtId="0" fontId="17" fillId="0" borderId="48" xfId="2" quotePrefix="1" applyFont="1" applyBorder="1" applyAlignment="1">
      <alignment vertical="center"/>
    </xf>
    <xf numFmtId="0" fontId="17" fillId="0" borderId="46" xfId="2" quotePrefix="1" applyFont="1" applyBorder="1" applyAlignment="1">
      <alignment vertical="center" wrapText="1"/>
    </xf>
    <xf numFmtId="165" fontId="17" fillId="0" borderId="46" xfId="5" quotePrefix="1" applyNumberFormat="1" applyFont="1" applyFill="1" applyBorder="1" applyAlignment="1">
      <alignment horizontal="center" vertical="center" wrapText="1"/>
    </xf>
    <xf numFmtId="0" fontId="17" fillId="5" borderId="49" xfId="2" quotePrefix="1" applyFont="1" applyFill="1" applyBorder="1" applyAlignment="1">
      <alignment horizontal="left" vertical="center" wrapText="1"/>
    </xf>
    <xf numFmtId="165" fontId="17" fillId="5" borderId="49" xfId="5" quotePrefix="1" applyNumberFormat="1" applyFont="1" applyFill="1" applyBorder="1" applyAlignment="1" applyProtection="1">
      <alignment horizontal="left" vertical="center" wrapText="1"/>
    </xf>
    <xf numFmtId="165" fontId="18" fillId="5" borderId="7" xfId="5" quotePrefix="1" applyNumberFormat="1" applyFont="1" applyFill="1" applyBorder="1" applyAlignment="1" applyProtection="1">
      <alignment horizontal="left" vertical="center" wrapText="1"/>
    </xf>
    <xf numFmtId="0" fontId="18" fillId="0" borderId="50" xfId="2" quotePrefix="1" applyFont="1" applyBorder="1" applyAlignment="1">
      <alignment vertical="center" wrapText="1"/>
    </xf>
    <xf numFmtId="0" fontId="18" fillId="0" borderId="51" xfId="2" quotePrefix="1" applyFont="1" applyBorder="1" applyAlignment="1">
      <alignment vertical="center" wrapText="1"/>
    </xf>
    <xf numFmtId="165" fontId="18" fillId="0" borderId="51" xfId="5" quotePrefix="1" applyNumberFormat="1" applyFont="1" applyFill="1" applyBorder="1" applyAlignment="1">
      <alignment vertical="center" wrapText="1"/>
    </xf>
    <xf numFmtId="165" fontId="17" fillId="5" borderId="7" xfId="5" quotePrefix="1" applyNumberFormat="1" applyFont="1" applyFill="1" applyBorder="1" applyAlignment="1" applyProtection="1">
      <alignment horizontal="left" vertical="center" wrapText="1"/>
    </xf>
    <xf numFmtId="0" fontId="17" fillId="0" borderId="50" xfId="2" quotePrefix="1" applyFont="1" applyBorder="1" applyAlignment="1">
      <alignment vertical="center" wrapText="1"/>
    </xf>
    <xf numFmtId="0" fontId="17" fillId="0" borderId="51" xfId="2" quotePrefix="1" applyFont="1" applyBorder="1" applyAlignment="1">
      <alignment vertical="center" wrapText="1"/>
    </xf>
    <xf numFmtId="165" fontId="17" fillId="0" borderId="51" xfId="5" quotePrefix="1" applyNumberFormat="1" applyFont="1" applyFill="1" applyBorder="1" applyAlignment="1">
      <alignment vertical="center" wrapText="1"/>
    </xf>
    <xf numFmtId="165" fontId="17" fillId="5" borderId="8" xfId="5" quotePrefix="1" applyNumberFormat="1" applyFont="1" applyFill="1" applyBorder="1" applyAlignment="1" applyProtection="1">
      <alignment horizontal="left" vertical="center" wrapText="1"/>
    </xf>
    <xf numFmtId="0" fontId="13" fillId="0" borderId="52" xfId="2" applyFont="1" applyBorder="1"/>
    <xf numFmtId="0" fontId="3" fillId="6" borderId="0" xfId="2" applyFont="1" applyFill="1" applyAlignment="1">
      <alignment horizontal="center" vertical="center"/>
    </xf>
    <xf numFmtId="0" fontId="17" fillId="0" borderId="22" xfId="2" quotePrefix="1" applyFont="1" applyBorder="1" applyAlignment="1">
      <alignment horizontal="center" vertical="center" wrapText="1"/>
    </xf>
    <xf numFmtId="0" fontId="13" fillId="0" borderId="0" xfId="2" applyFont="1" applyAlignment="1">
      <alignment horizontal="center"/>
    </xf>
    <xf numFmtId="0" fontId="28" fillId="3" borderId="0" xfId="2" applyFont="1" applyFill="1"/>
    <xf numFmtId="0" fontId="17" fillId="0" borderId="53" xfId="2" quotePrefix="1" applyFont="1" applyBorder="1" applyAlignment="1">
      <alignment vertical="center" wrapText="1"/>
    </xf>
    <xf numFmtId="0" fontId="17" fillId="0" borderId="42" xfId="2" quotePrefix="1" applyFont="1" applyBorder="1" applyAlignment="1">
      <alignment vertical="center" wrapText="1"/>
    </xf>
    <xf numFmtId="165" fontId="17" fillId="0" borderId="42" xfId="5" quotePrefix="1" applyNumberFormat="1" applyFont="1" applyFill="1" applyBorder="1" applyAlignment="1">
      <alignment vertical="center" wrapText="1"/>
    </xf>
    <xf numFmtId="0" fontId="17" fillId="0" borderId="54" xfId="2" quotePrefix="1" applyFont="1" applyBorder="1" applyAlignment="1">
      <alignment vertical="center" wrapText="1"/>
    </xf>
    <xf numFmtId="0" fontId="17" fillId="0" borderId="55" xfId="2" quotePrefix="1" applyFont="1" applyBorder="1" applyAlignment="1">
      <alignment vertical="center" wrapText="1"/>
    </xf>
    <xf numFmtId="165" fontId="17" fillId="0" borderId="55" xfId="5" quotePrefix="1" applyNumberFormat="1" applyFont="1" applyFill="1" applyBorder="1" applyAlignment="1">
      <alignment vertical="center" wrapText="1"/>
    </xf>
    <xf numFmtId="0" fontId="30" fillId="6" borderId="0" xfId="2" quotePrefix="1" applyFont="1" applyFill="1" applyAlignment="1">
      <alignment horizontal="center" vertical="center"/>
    </xf>
    <xf numFmtId="0" fontId="30" fillId="6" borderId="0" xfId="2" applyFont="1" applyFill="1" applyAlignment="1">
      <alignment horizontal="center" vertical="center"/>
    </xf>
    <xf numFmtId="165" fontId="17" fillId="0" borderId="22" xfId="5" quotePrefix="1" applyNumberFormat="1" applyFont="1" applyFill="1" applyBorder="1" applyAlignment="1">
      <alignment vertical="center" wrapText="1"/>
    </xf>
    <xf numFmtId="0" fontId="17" fillId="0" borderId="56" xfId="2" quotePrefix="1" applyFont="1" applyBorder="1" applyAlignment="1">
      <alignment vertical="center" wrapText="1"/>
    </xf>
    <xf numFmtId="165" fontId="17" fillId="0" borderId="56" xfId="5" quotePrefix="1" applyNumberFormat="1" applyFont="1" applyFill="1" applyBorder="1" applyAlignment="1">
      <alignment vertical="center" wrapText="1"/>
    </xf>
    <xf numFmtId="165" fontId="17" fillId="5" borderId="6" xfId="5" quotePrefix="1" applyNumberFormat="1" applyFont="1" applyFill="1" applyBorder="1" applyAlignment="1" applyProtection="1">
      <alignment horizontal="left" vertical="center" wrapText="1"/>
    </xf>
    <xf numFmtId="165" fontId="18" fillId="5" borderId="6" xfId="5" quotePrefix="1" applyNumberFormat="1" applyFont="1" applyFill="1" applyBorder="1" applyAlignment="1" applyProtection="1">
      <alignment horizontal="left" vertical="center" wrapText="1"/>
    </xf>
    <xf numFmtId="0" fontId="18" fillId="0" borderId="57" xfId="2" quotePrefix="1" applyFont="1" applyBorder="1" applyAlignment="1">
      <alignment vertical="center" wrapText="1"/>
    </xf>
    <xf numFmtId="165" fontId="18" fillId="0" borderId="57" xfId="5" quotePrefix="1" applyNumberFormat="1" applyFont="1" applyFill="1" applyBorder="1" applyAlignment="1">
      <alignment vertical="center" wrapText="1"/>
    </xf>
    <xf numFmtId="0" fontId="13" fillId="0" borderId="57" xfId="2" quotePrefix="1" applyFont="1" applyBorder="1" applyAlignment="1">
      <alignment vertical="center" wrapText="1"/>
    </xf>
    <xf numFmtId="0" fontId="17" fillId="0" borderId="57" xfId="2" quotePrefix="1" applyFont="1" applyBorder="1" applyAlignment="1">
      <alignment vertical="center" wrapText="1"/>
    </xf>
    <xf numFmtId="165" fontId="17" fillId="0" borderId="57" xfId="5" quotePrefix="1" applyNumberFormat="1" applyFont="1" applyFill="1" applyBorder="1" applyAlignment="1">
      <alignment vertical="center" wrapText="1"/>
    </xf>
    <xf numFmtId="0" fontId="31" fillId="3" borderId="57" xfId="2" quotePrefix="1" applyFont="1" applyFill="1" applyBorder="1"/>
    <xf numFmtId="0" fontId="13" fillId="0" borderId="57" xfId="2" quotePrefix="1" applyFont="1" applyBorder="1" applyAlignment="1">
      <alignment wrapText="1"/>
    </xf>
    <xf numFmtId="0" fontId="13" fillId="0" borderId="57" xfId="2" applyFont="1" applyBorder="1"/>
    <xf numFmtId="0" fontId="13" fillId="0" borderId="57" xfId="2" quotePrefix="1" applyFont="1" applyBorder="1"/>
    <xf numFmtId="0" fontId="17" fillId="0" borderId="58" xfId="2" quotePrefix="1" applyFont="1" applyBorder="1" applyAlignment="1">
      <alignment vertical="center" wrapText="1"/>
    </xf>
    <xf numFmtId="165" fontId="17" fillId="0" borderId="58" xfId="5" quotePrefix="1" applyNumberFormat="1" applyFont="1" applyFill="1" applyBorder="1" applyAlignment="1">
      <alignment vertical="center" wrapText="1"/>
    </xf>
    <xf numFmtId="0" fontId="13" fillId="0" borderId="0" xfId="2" applyFont="1" applyAlignment="1">
      <alignment vertical="center"/>
    </xf>
    <xf numFmtId="0" fontId="27" fillId="0" borderId="12" xfId="2" quotePrefix="1" applyFont="1" applyBorder="1" applyAlignment="1">
      <alignment horizontal="center" wrapText="1"/>
    </xf>
    <xf numFmtId="0" fontId="13" fillId="0" borderId="4" xfId="2" quotePrefix="1" applyFont="1" applyBorder="1" applyAlignment="1">
      <alignment horizontal="center" wrapText="1"/>
    </xf>
    <xf numFmtId="165" fontId="18" fillId="5" borderId="5" xfId="5" quotePrefix="1" applyNumberFormat="1" applyFont="1" applyFill="1" applyBorder="1" applyAlignment="1" applyProtection="1">
      <alignment horizontal="right" vertical="center" wrapText="1"/>
    </xf>
    <xf numFmtId="0" fontId="32" fillId="3" borderId="0" xfId="2" applyFont="1" applyFill="1"/>
    <xf numFmtId="0" fontId="17" fillId="0" borderId="1" xfId="2" quotePrefix="1" applyFont="1" applyBorder="1" applyAlignment="1">
      <alignment horizontal="center" vertical="center" wrapText="1"/>
    </xf>
    <xf numFmtId="0" fontId="17" fillId="0" borderId="4" xfId="2" quotePrefix="1" applyFont="1" applyBorder="1" applyAlignment="1">
      <alignment horizontal="center" vertical="center" wrapText="1"/>
    </xf>
    <xf numFmtId="0" fontId="17" fillId="0" borderId="2" xfId="2" quotePrefix="1" applyFont="1" applyBorder="1" applyAlignment="1">
      <alignment horizontal="center" vertical="center" wrapText="1"/>
    </xf>
    <xf numFmtId="0" fontId="17" fillId="0" borderId="3" xfId="2" quotePrefix="1" applyFont="1" applyBorder="1" applyAlignment="1">
      <alignment horizontal="center" vertical="center" wrapText="1"/>
    </xf>
    <xf numFmtId="0" fontId="18" fillId="0" borderId="0" xfId="2" quotePrefix="1" applyFont="1" applyAlignment="1">
      <alignment horizontal="center" vertical="center" wrapText="1"/>
    </xf>
    <xf numFmtId="0" fontId="17" fillId="0" borderId="10" xfId="2" quotePrefix="1" applyFont="1" applyBorder="1" applyAlignment="1">
      <alignment horizontal="center" vertical="center" wrapText="1"/>
    </xf>
    <xf numFmtId="0" fontId="17" fillId="0" borderId="0" xfId="2" quotePrefix="1" applyFont="1" applyAlignment="1">
      <alignment horizontal="center" vertical="center" wrapText="1"/>
    </xf>
    <xf numFmtId="0" fontId="17" fillId="0" borderId="11" xfId="2" quotePrefix="1" applyFont="1" applyBorder="1" applyAlignment="1">
      <alignment horizontal="center" vertical="center" wrapText="1"/>
    </xf>
    <xf numFmtId="0" fontId="17" fillId="0" borderId="14" xfId="2" quotePrefix="1" applyFont="1" applyBorder="1" applyAlignment="1">
      <alignment horizontal="center" vertical="center" wrapText="1"/>
    </xf>
    <xf numFmtId="0" fontId="13" fillId="0" borderId="28" xfId="2" quotePrefix="1" applyFont="1" applyBorder="1" applyAlignment="1">
      <alignment horizontal="center" vertical="center" wrapText="1"/>
    </xf>
    <xf numFmtId="0" fontId="13" fillId="0" borderId="31" xfId="2" applyFont="1" applyBorder="1" applyAlignment="1">
      <alignment horizontal="center" vertical="center" wrapText="1"/>
    </xf>
    <xf numFmtId="0" fontId="18" fillId="0" borderId="29" xfId="2" quotePrefix="1" applyFont="1" applyBorder="1" applyAlignment="1">
      <alignment horizontal="center" vertical="center" wrapText="1"/>
    </xf>
    <xf numFmtId="0" fontId="18" fillId="0" borderId="26" xfId="2" quotePrefix="1" applyFont="1" applyBorder="1" applyAlignment="1">
      <alignment horizontal="center" vertical="center" wrapText="1"/>
    </xf>
    <xf numFmtId="0" fontId="1" fillId="3" borderId="0" xfId="2" applyFill="1" applyAlignment="1">
      <alignment horizontal="left" wrapText="1"/>
    </xf>
    <xf numFmtId="0" fontId="1" fillId="0" borderId="0" xfId="2" applyAlignment="1">
      <alignment horizontal="left" wrapText="1"/>
    </xf>
    <xf numFmtId="0" fontId="18" fillId="0" borderId="27" xfId="2" quotePrefix="1" applyFont="1" applyBorder="1" applyAlignment="1">
      <alignment horizontal="center" vertical="center" wrapText="1"/>
    </xf>
    <xf numFmtId="0" fontId="13" fillId="0" borderId="25" xfId="2" quotePrefix="1" applyFont="1" applyBorder="1" applyAlignment="1">
      <alignment horizontal="center" vertical="center" wrapText="1"/>
    </xf>
    <xf numFmtId="0" fontId="13" fillId="0" borderId="30" xfId="2" applyFont="1" applyBorder="1" applyAlignment="1">
      <alignment horizontal="center" vertical="center" wrapText="1"/>
    </xf>
    <xf numFmtId="0" fontId="17" fillId="0" borderId="24" xfId="2" quotePrefix="1" applyFont="1" applyBorder="1" applyAlignment="1">
      <alignment horizontal="center" vertical="center" wrapText="1"/>
    </xf>
    <xf numFmtId="0" fontId="17" fillId="0" borderId="23" xfId="2" quotePrefix="1" applyFont="1" applyBorder="1" applyAlignment="1">
      <alignment horizontal="center" vertical="center" wrapText="1"/>
    </xf>
    <xf numFmtId="0" fontId="17" fillId="0" borderId="25" xfId="2" quotePrefix="1" applyFont="1" applyBorder="1" applyAlignment="1">
      <alignment horizontal="center" vertical="center" wrapText="1"/>
    </xf>
    <xf numFmtId="0" fontId="13" fillId="0" borderId="25" xfId="2" quotePrefix="1" applyFont="1" applyBorder="1" applyAlignment="1">
      <alignment horizontal="center"/>
    </xf>
    <xf numFmtId="0" fontId="13" fillId="0" borderId="0" xfId="2" quotePrefix="1" applyFont="1" applyAlignment="1">
      <alignment horizontal="center"/>
    </xf>
    <xf numFmtId="0" fontId="13" fillId="0" borderId="0" xfId="2" quotePrefix="1" applyFont="1" applyAlignment="1">
      <alignment horizontal="center" vertical="center"/>
    </xf>
    <xf numFmtId="0" fontId="13" fillId="0" borderId="4" xfId="2" applyFont="1" applyBorder="1" applyAlignment="1">
      <alignment horizontal="center" vertical="center"/>
    </xf>
    <xf numFmtId="0" fontId="27" fillId="0" borderId="12" xfId="2" quotePrefix="1" applyFont="1" applyBorder="1" applyAlignment="1">
      <alignment horizontal="center"/>
    </xf>
    <xf numFmtId="0" fontId="27" fillId="0" borderId="13" xfId="2" quotePrefix="1" applyFont="1" applyBorder="1" applyAlignment="1">
      <alignment horizontal="center"/>
    </xf>
    <xf numFmtId="0" fontId="13" fillId="0" borderId="4" xfId="2" quotePrefix="1" applyFont="1" applyBorder="1" applyAlignment="1">
      <alignment horizontal="center"/>
    </xf>
    <xf numFmtId="0" fontId="27" fillId="0" borderId="36" xfId="2" quotePrefix="1" applyFont="1" applyBorder="1" applyAlignment="1">
      <alignment horizontal="center"/>
    </xf>
    <xf numFmtId="0" fontId="27" fillId="0" borderId="41" xfId="2" applyFont="1" applyBorder="1" applyAlignment="1">
      <alignment horizontal="center"/>
    </xf>
    <xf numFmtId="0" fontId="13" fillId="0" borderId="25" xfId="2" quotePrefix="1" applyFont="1" applyBorder="1" applyAlignment="1">
      <alignment horizontal="center" vertical="center"/>
    </xf>
    <xf numFmtId="0" fontId="13" fillId="0" borderId="15" xfId="2" applyFont="1" applyBorder="1" applyAlignment="1">
      <alignment horizontal="center" vertical="center"/>
    </xf>
    <xf numFmtId="0" fontId="17" fillId="0" borderId="38" xfId="2" quotePrefix="1" applyFont="1" applyBorder="1" applyAlignment="1">
      <alignment horizontal="center" vertical="center" wrapText="1"/>
    </xf>
    <xf numFmtId="0" fontId="17" fillId="0" borderId="21" xfId="2" quotePrefix="1" applyFont="1" applyBorder="1" applyAlignment="1">
      <alignment horizontal="center" vertical="center" wrapText="1"/>
    </xf>
    <xf numFmtId="0" fontId="17" fillId="0" borderId="39" xfId="2" quotePrefix="1" applyFont="1" applyBorder="1" applyAlignment="1">
      <alignment horizontal="center" vertical="center" wrapText="1"/>
    </xf>
    <xf numFmtId="0" fontId="17" fillId="0" borderId="40" xfId="2" quotePrefix="1" applyFont="1" applyBorder="1" applyAlignment="1">
      <alignment horizontal="center" vertical="center" wrapText="1"/>
    </xf>
    <xf numFmtId="0" fontId="13" fillId="0" borderId="25" xfId="2" quotePrefix="1" applyFont="1" applyBorder="1" applyAlignment="1">
      <alignment horizontal="center" wrapText="1"/>
    </xf>
    <xf numFmtId="0" fontId="13" fillId="0" borderId="0" xfId="2" applyFont="1" applyAlignment="1">
      <alignment horizontal="center" wrapText="1"/>
    </xf>
    <xf numFmtId="0" fontId="13" fillId="0" borderId="16" xfId="2" quotePrefix="1" applyFont="1" applyBorder="1" applyAlignment="1">
      <alignment horizontal="center" wrapText="1"/>
    </xf>
    <xf numFmtId="0" fontId="13" fillId="0" borderId="0" xfId="2" quotePrefix="1" applyFont="1" applyAlignment="1">
      <alignment horizontal="center" wrapText="1"/>
    </xf>
    <xf numFmtId="0" fontId="13" fillId="0" borderId="11" xfId="2" quotePrefix="1" applyFont="1" applyBorder="1" applyAlignment="1">
      <alignment horizontal="center" wrapText="1"/>
    </xf>
    <xf numFmtId="0" fontId="27" fillId="0" borderId="42" xfId="2" quotePrefix="1" applyFont="1" applyBorder="1" applyAlignment="1">
      <alignment horizontal="center"/>
    </xf>
    <xf numFmtId="0" fontId="27" fillId="0" borderId="41" xfId="2" quotePrefix="1" applyFont="1" applyBorder="1" applyAlignment="1">
      <alignment horizontal="center"/>
    </xf>
    <xf numFmtId="0" fontId="29" fillId="0" borderId="0" xfId="2" quotePrefix="1" applyFont="1" applyAlignment="1">
      <alignment horizontal="center" vertical="center" wrapText="1"/>
    </xf>
    <xf numFmtId="0" fontId="17" fillId="0" borderId="22" xfId="2" quotePrefix="1" applyFont="1" applyBorder="1" applyAlignment="1">
      <alignment horizontal="center" vertical="center" wrapText="1"/>
    </xf>
    <xf numFmtId="165" fontId="17" fillId="0" borderId="22" xfId="5" quotePrefix="1" applyNumberFormat="1" applyFont="1" applyFill="1" applyBorder="1" applyAlignment="1">
      <alignment horizontal="center" vertical="center" wrapText="1"/>
    </xf>
    <xf numFmtId="0" fontId="13" fillId="0" borderId="11" xfId="2" applyFont="1" applyBorder="1" applyAlignment="1">
      <alignment horizontal="center"/>
    </xf>
    <xf numFmtId="0" fontId="13" fillId="0" borderId="4" xfId="2" applyFont="1" applyBorder="1" applyAlignment="1">
      <alignment horizontal="center" wrapText="1"/>
    </xf>
  </cellXfs>
  <cellStyles count="7">
    <cellStyle name="Dziesiętny 2" xfId="5" xr:uid="{85F8B805-47D2-4AA8-8954-C004D7E85371}"/>
    <cellStyle name="Hiperłącze" xfId="1" builtinId="8"/>
    <cellStyle name="Normalny" xfId="0" builtinId="0"/>
    <cellStyle name="Normalny 2" xfId="2" xr:uid="{07821DF5-389A-4722-A3EA-881DDE99E2EC}"/>
    <cellStyle name="Normalny 2 2" xfId="3" xr:uid="{62CFEC61-C5DC-409C-B6C4-57B282ED81E0}"/>
    <cellStyle name="Normalny 4" xfId="4" xr:uid="{667F74EB-483E-4209-B825-70F1501DF791}"/>
    <cellStyle name="Procentowy 2" xfId="6" xr:uid="{6CF50B80-DEA9-4A42-85F7-EFCBC7A5403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13028930</xdr:colOff>
      <xdr:row>1</xdr:row>
      <xdr:rowOff>20320</xdr:rowOff>
    </xdr:from>
    <xdr:ext cx="1447800" cy="323850"/>
    <xdr:pic>
      <xdr:nvPicPr>
        <xdr:cNvPr id="2" name="Obraz 3" descr="C:\Users\jakud\Desktop\Paczka logo\PL\RGB\Granatowy\UKNF_RGB_PL_Granatowy.png">
          <a:extLst>
            <a:ext uri="{FF2B5EF4-FFF2-40B4-BE49-F238E27FC236}">
              <a16:creationId xmlns:a16="http://schemas.microsoft.com/office/drawing/2014/main" id="{286CE68B-F736-4EC2-BFA2-CEDBFA5A4D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28930" y="187960"/>
          <a:ext cx="14478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xdr:oneCellAnchor>
    <xdr:from>
      <xdr:col>8</xdr:col>
      <xdr:colOff>468630</xdr:colOff>
      <xdr:row>1</xdr:row>
      <xdr:rowOff>26670</xdr:rowOff>
    </xdr:from>
    <xdr:ext cx="1206500" cy="260350"/>
    <xdr:pic>
      <xdr:nvPicPr>
        <xdr:cNvPr id="2" name="Obraz 2">
          <a:extLst>
            <a:ext uri="{FF2B5EF4-FFF2-40B4-BE49-F238E27FC236}">
              <a16:creationId xmlns:a16="http://schemas.microsoft.com/office/drawing/2014/main" id="{1E3D5D47-A64F-4176-8673-1DE5C94108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96350" y="194310"/>
          <a:ext cx="1206500" cy="260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5</xdr:col>
      <xdr:colOff>149860</xdr:colOff>
      <xdr:row>1</xdr:row>
      <xdr:rowOff>53340</xdr:rowOff>
    </xdr:from>
    <xdr:ext cx="1200150" cy="254000"/>
    <xdr:pic>
      <xdr:nvPicPr>
        <xdr:cNvPr id="2" name="Obraz 2">
          <a:extLst>
            <a:ext uri="{FF2B5EF4-FFF2-40B4-BE49-F238E27FC236}">
              <a16:creationId xmlns:a16="http://schemas.microsoft.com/office/drawing/2014/main" id="{4310CA00-B659-4CF4-851D-2528BB5B71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59420" y="220980"/>
          <a:ext cx="120015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4</xdr:col>
      <xdr:colOff>213360</xdr:colOff>
      <xdr:row>1</xdr:row>
      <xdr:rowOff>22860</xdr:rowOff>
    </xdr:from>
    <xdr:ext cx="1206500" cy="292100"/>
    <xdr:pic>
      <xdr:nvPicPr>
        <xdr:cNvPr id="2" name="Obraz 1">
          <a:extLst>
            <a:ext uri="{FF2B5EF4-FFF2-40B4-BE49-F238E27FC236}">
              <a16:creationId xmlns:a16="http://schemas.microsoft.com/office/drawing/2014/main" id="{CC8BA7E6-E6A9-4A01-A2CC-CF59C7587E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55580" y="190500"/>
          <a:ext cx="120650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10</xdr:col>
      <xdr:colOff>193040</xdr:colOff>
      <xdr:row>1</xdr:row>
      <xdr:rowOff>144780</xdr:rowOff>
    </xdr:from>
    <xdr:ext cx="1206500" cy="292100"/>
    <xdr:pic>
      <xdr:nvPicPr>
        <xdr:cNvPr id="2" name="Obraz 2">
          <a:extLst>
            <a:ext uri="{FF2B5EF4-FFF2-40B4-BE49-F238E27FC236}">
              <a16:creationId xmlns:a16="http://schemas.microsoft.com/office/drawing/2014/main" id="{73FBE08C-9421-4526-A993-BF946D2E8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44420" y="312420"/>
          <a:ext cx="120650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9</xdr:col>
      <xdr:colOff>1148080</xdr:colOff>
      <xdr:row>1</xdr:row>
      <xdr:rowOff>34290</xdr:rowOff>
    </xdr:from>
    <xdr:ext cx="1206500" cy="292100"/>
    <xdr:pic>
      <xdr:nvPicPr>
        <xdr:cNvPr id="2" name="Obraz 2">
          <a:extLst>
            <a:ext uri="{FF2B5EF4-FFF2-40B4-BE49-F238E27FC236}">
              <a16:creationId xmlns:a16="http://schemas.microsoft.com/office/drawing/2014/main" id="{BE994C10-4F93-4F77-A847-E06D5BF9AF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84860" y="201930"/>
          <a:ext cx="120650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5.xml><?xml version="1.0" encoding="utf-8"?>
<xdr:wsDr xmlns:xdr="http://schemas.openxmlformats.org/drawingml/2006/spreadsheetDrawing" xmlns:a="http://schemas.openxmlformats.org/drawingml/2006/main">
  <xdr:oneCellAnchor>
    <xdr:from>
      <xdr:col>2</xdr:col>
      <xdr:colOff>220980</xdr:colOff>
      <xdr:row>1</xdr:row>
      <xdr:rowOff>83820</xdr:rowOff>
    </xdr:from>
    <xdr:ext cx="1212850" cy="292100"/>
    <xdr:pic>
      <xdr:nvPicPr>
        <xdr:cNvPr id="2" name="Obraz 2">
          <a:extLst>
            <a:ext uri="{FF2B5EF4-FFF2-40B4-BE49-F238E27FC236}">
              <a16:creationId xmlns:a16="http://schemas.microsoft.com/office/drawing/2014/main" id="{E4D5E399-888E-4E13-84CF-2991FAB454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87640" y="251460"/>
          <a:ext cx="1212850" cy="29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6.xml><?xml version="1.0" encoding="utf-8"?>
<xdr:wsDr xmlns:xdr="http://schemas.openxmlformats.org/drawingml/2006/spreadsheetDrawing" xmlns:a="http://schemas.openxmlformats.org/drawingml/2006/main">
  <xdr:oneCellAnchor>
    <xdr:from>
      <xdr:col>2</xdr:col>
      <xdr:colOff>44450</xdr:colOff>
      <xdr:row>0</xdr:row>
      <xdr:rowOff>148590</xdr:rowOff>
    </xdr:from>
    <xdr:ext cx="1206500" cy="304800"/>
    <xdr:pic>
      <xdr:nvPicPr>
        <xdr:cNvPr id="2" name="Obraz 2">
          <a:extLst>
            <a:ext uri="{FF2B5EF4-FFF2-40B4-BE49-F238E27FC236}">
              <a16:creationId xmlns:a16="http://schemas.microsoft.com/office/drawing/2014/main" id="{30B1EA94-F071-492C-B761-943B7A301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87110" y="148590"/>
          <a:ext cx="12065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7.xml><?xml version="1.0" encoding="utf-8"?>
<xdr:wsDr xmlns:xdr="http://schemas.openxmlformats.org/drawingml/2006/spreadsheetDrawing" xmlns:a="http://schemas.openxmlformats.org/drawingml/2006/main">
  <xdr:oneCellAnchor>
    <xdr:from>
      <xdr:col>17</xdr:col>
      <xdr:colOff>647700</xdr:colOff>
      <xdr:row>1</xdr:row>
      <xdr:rowOff>64770</xdr:rowOff>
    </xdr:from>
    <xdr:ext cx="1206500" cy="279400"/>
    <xdr:pic>
      <xdr:nvPicPr>
        <xdr:cNvPr id="2" name="Obraz 2">
          <a:extLst>
            <a:ext uri="{FF2B5EF4-FFF2-40B4-BE49-F238E27FC236}">
              <a16:creationId xmlns:a16="http://schemas.microsoft.com/office/drawing/2014/main" id="{E8960CD5-3D06-4977-BBF1-111351C473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76620" y="232410"/>
          <a:ext cx="1206500" cy="279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9</xdr:col>
      <xdr:colOff>648970</xdr:colOff>
      <xdr:row>0</xdr:row>
      <xdr:rowOff>165100</xdr:rowOff>
    </xdr:from>
    <xdr:ext cx="1212850" cy="260350"/>
    <xdr:pic>
      <xdr:nvPicPr>
        <xdr:cNvPr id="2" name="Obraz 2">
          <a:extLst>
            <a:ext uri="{FF2B5EF4-FFF2-40B4-BE49-F238E27FC236}">
              <a16:creationId xmlns:a16="http://schemas.microsoft.com/office/drawing/2014/main" id="{96C26D56-839A-4119-888D-404A93DE3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80550" y="165100"/>
          <a:ext cx="1212850" cy="260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21</xdr:col>
      <xdr:colOff>120650</xdr:colOff>
      <xdr:row>1</xdr:row>
      <xdr:rowOff>6350</xdr:rowOff>
    </xdr:from>
    <xdr:ext cx="1200150" cy="285750"/>
    <xdr:pic>
      <xdr:nvPicPr>
        <xdr:cNvPr id="2" name="Obraz 2">
          <a:extLst>
            <a:ext uri="{FF2B5EF4-FFF2-40B4-BE49-F238E27FC236}">
              <a16:creationId xmlns:a16="http://schemas.microsoft.com/office/drawing/2014/main" id="{02A90516-7239-42A7-928B-B270187105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82130" y="173990"/>
          <a:ext cx="12001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9</xdr:col>
      <xdr:colOff>783590</xdr:colOff>
      <xdr:row>1</xdr:row>
      <xdr:rowOff>67310</xdr:rowOff>
    </xdr:from>
    <xdr:ext cx="1206500" cy="285750"/>
    <xdr:pic>
      <xdr:nvPicPr>
        <xdr:cNvPr id="2" name="Obraz 2">
          <a:extLst>
            <a:ext uri="{FF2B5EF4-FFF2-40B4-BE49-F238E27FC236}">
              <a16:creationId xmlns:a16="http://schemas.microsoft.com/office/drawing/2014/main" id="{D520D03D-5083-4EB4-ABCD-AC77B14C8B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90530" y="234950"/>
          <a:ext cx="12065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9</xdr:col>
      <xdr:colOff>214630</xdr:colOff>
      <xdr:row>1</xdr:row>
      <xdr:rowOff>120650</xdr:rowOff>
    </xdr:from>
    <xdr:ext cx="1200150" cy="260350"/>
    <xdr:pic>
      <xdr:nvPicPr>
        <xdr:cNvPr id="2" name="Obraz 2">
          <a:extLst>
            <a:ext uri="{FF2B5EF4-FFF2-40B4-BE49-F238E27FC236}">
              <a16:creationId xmlns:a16="http://schemas.microsoft.com/office/drawing/2014/main" id="{D8C863CA-9D32-4874-A566-CDD06AAB73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27210" y="288290"/>
          <a:ext cx="1200150" cy="260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23</xdr:col>
      <xdr:colOff>915670</xdr:colOff>
      <xdr:row>1</xdr:row>
      <xdr:rowOff>60960</xdr:rowOff>
    </xdr:from>
    <xdr:ext cx="1206500" cy="254000"/>
    <xdr:pic>
      <xdr:nvPicPr>
        <xdr:cNvPr id="2" name="Obraz 2">
          <a:extLst>
            <a:ext uri="{FF2B5EF4-FFF2-40B4-BE49-F238E27FC236}">
              <a16:creationId xmlns:a16="http://schemas.microsoft.com/office/drawing/2014/main" id="{AFD6FA87-25DB-4184-A73A-703B97C83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484330" y="228600"/>
          <a:ext cx="120650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4</xdr:col>
      <xdr:colOff>513080</xdr:colOff>
      <xdr:row>0</xdr:row>
      <xdr:rowOff>133350</xdr:rowOff>
    </xdr:from>
    <xdr:ext cx="1206500" cy="260350"/>
    <xdr:pic>
      <xdr:nvPicPr>
        <xdr:cNvPr id="2" name="Obraz 2">
          <a:extLst>
            <a:ext uri="{FF2B5EF4-FFF2-40B4-BE49-F238E27FC236}">
              <a16:creationId xmlns:a16="http://schemas.microsoft.com/office/drawing/2014/main" id="{8087E0BD-4D43-4AF6-8ACA-5EB51FA29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39460" y="133350"/>
          <a:ext cx="1206500" cy="260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9</xdr:col>
      <xdr:colOff>457200</xdr:colOff>
      <xdr:row>1</xdr:row>
      <xdr:rowOff>76200</xdr:rowOff>
    </xdr:from>
    <xdr:ext cx="1206500" cy="260350"/>
    <xdr:pic>
      <xdr:nvPicPr>
        <xdr:cNvPr id="2" name="Obraz 2">
          <a:extLst>
            <a:ext uri="{FF2B5EF4-FFF2-40B4-BE49-F238E27FC236}">
              <a16:creationId xmlns:a16="http://schemas.microsoft.com/office/drawing/2014/main" id="{4C4AAD6F-E3B6-48F3-85E7-E1297C266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89280" y="243840"/>
          <a:ext cx="1206500" cy="260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11</xdr:col>
      <xdr:colOff>1130300</xdr:colOff>
      <xdr:row>1</xdr:row>
      <xdr:rowOff>83820</xdr:rowOff>
    </xdr:from>
    <xdr:ext cx="1206500" cy="254000"/>
    <xdr:pic>
      <xdr:nvPicPr>
        <xdr:cNvPr id="2" name="Obraz 2">
          <a:extLst>
            <a:ext uri="{FF2B5EF4-FFF2-40B4-BE49-F238E27FC236}">
              <a16:creationId xmlns:a16="http://schemas.microsoft.com/office/drawing/2014/main" id="{6A3ECE92-9CC3-4014-B995-75980E25DC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69160" y="251460"/>
          <a:ext cx="120650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E9ACC-21EB-4424-BB1A-26D1715628D5}">
  <sheetPr codeName="Arkusz1"/>
  <dimension ref="A2:A65"/>
  <sheetViews>
    <sheetView showGridLines="0" tabSelected="1" workbookViewId="0"/>
  </sheetViews>
  <sheetFormatPr defaultColWidth="0" defaultRowHeight="13.2" x14ac:dyDescent="0.25"/>
  <cols>
    <col min="1" max="1" width="216.5546875" style="15" bestFit="1" customWidth="1"/>
    <col min="2" max="16383" width="0" style="2" hidden="1"/>
    <col min="16384" max="16384" width="0" style="2" hidden="1" customWidth="1"/>
  </cols>
  <sheetData>
    <row r="2" spans="1:1" x14ac:dyDescent="0.25">
      <c r="A2" s="1"/>
    </row>
    <row r="3" spans="1:1" ht="13.8" x14ac:dyDescent="0.25">
      <c r="A3" s="3" t="s">
        <v>0</v>
      </c>
    </row>
    <row r="4" spans="1:1" ht="13.8" x14ac:dyDescent="0.25">
      <c r="A4" s="3"/>
    </row>
    <row r="5" spans="1:1" ht="13.8" x14ac:dyDescent="0.25">
      <c r="A5" s="3"/>
    </row>
    <row r="6" spans="1:1" ht="13.8" x14ac:dyDescent="0.25">
      <c r="A6" s="3" t="s">
        <v>1</v>
      </c>
    </row>
    <row r="7" spans="1:1" s="5" customFormat="1" ht="14.4" x14ac:dyDescent="0.3">
      <c r="A7" s="4" t="s">
        <v>2</v>
      </c>
    </row>
    <row r="8" spans="1:1" s="5" customFormat="1" ht="13.8" x14ac:dyDescent="0.3">
      <c r="A8" s="3"/>
    </row>
    <row r="9" spans="1:1" x14ac:dyDescent="0.25">
      <c r="A9" s="6" t="s">
        <v>3</v>
      </c>
    </row>
    <row r="10" spans="1:1" x14ac:dyDescent="0.25">
      <c r="A10" s="7" t="s">
        <v>4</v>
      </c>
    </row>
    <row r="12" spans="1:1" s="9" customFormat="1" ht="14.4" x14ac:dyDescent="0.3">
      <c r="A12" s="8" t="str">
        <f>'Tabl. 1'!A5</f>
        <v>Tabela 1. Członkowie otwartych funduszy emerytalnych wg wieku i płci *)</v>
      </c>
    </row>
    <row r="13" spans="1:1" s="9" customFormat="1" ht="14.4" x14ac:dyDescent="0.3">
      <c r="A13" s="10" t="str">
        <f>'Tabl. 1'!A6</f>
        <v>Table 1. Open Pension Funds' Members by Age *)</v>
      </c>
    </row>
    <row r="14" spans="1:1" s="9" customFormat="1" ht="14.4" x14ac:dyDescent="0.3">
      <c r="A14" s="11"/>
    </row>
    <row r="15" spans="1:1" s="9" customFormat="1" ht="14.4" x14ac:dyDescent="0.3">
      <c r="A15" s="8" t="s">
        <v>5</v>
      </c>
    </row>
    <row r="16" spans="1:1" s="9" customFormat="1" ht="14.4" x14ac:dyDescent="0.3">
      <c r="A16" s="10" t="str">
        <f>'Tabl. 2'!A7</f>
        <v>Table 2. Open Pension Funds' Members by Age and Sex *)</v>
      </c>
    </row>
    <row r="17" spans="1:1" s="9" customFormat="1" ht="14.4" x14ac:dyDescent="0.3">
      <c r="A17" s="8"/>
    </row>
    <row r="18" spans="1:1" s="9" customFormat="1" ht="14.4" x14ac:dyDescent="0.3">
      <c r="A18" s="8" t="str">
        <f>'Tabl. 3'!A5</f>
        <v>Tabela 3. Dynamika liczby członków otwartych funduszy emerytalnych *)</v>
      </c>
    </row>
    <row r="19" spans="1:1" s="9" customFormat="1" ht="14.4" x14ac:dyDescent="0.3">
      <c r="A19" s="10" t="str">
        <f>'Tabl. 3'!A6</f>
        <v>Table 3. Members' Dynamics by Open Pension Funds *)</v>
      </c>
    </row>
    <row r="20" spans="1:1" s="9" customFormat="1" ht="14.4" x14ac:dyDescent="0.3">
      <c r="A20" s="11"/>
    </row>
    <row r="21" spans="1:1" s="9" customFormat="1" ht="14.4" x14ac:dyDescent="0.3">
      <c r="A21" s="8" t="str">
        <f>'Tabl. 4'!A5</f>
        <v>Tabela 4. Zmiany członkostwa dokonane przez członków otwartych funduszy emerytalnych w 4 kwartale 2025 r.*</v>
      </c>
    </row>
    <row r="22" spans="1:1" s="9" customFormat="1" ht="14.4" x14ac:dyDescent="0.3">
      <c r="A22" s="10" t="str">
        <f>'Tabl. 4'!A6</f>
        <v>Table 4. Transfers of Open Pension Funds' Members in the 4 quarter of year 2025 *)</v>
      </c>
    </row>
    <row r="23" spans="1:1" s="9" customFormat="1" ht="14.4" x14ac:dyDescent="0.3">
      <c r="A23" s="11"/>
    </row>
    <row r="24" spans="1:1" s="9" customFormat="1" ht="14.4" x14ac:dyDescent="0.3">
      <c r="A24" s="8" t="str">
        <f>'Tabl. 4a'!A5</f>
        <v xml:space="preserve">Tabela 4a. Zmiany członkostwa dokonane przez członków otwartych funduszy emerytalnych w 4 kwartale 2025 r. według wieku oraz rozliczenie wypłat transferowych przez Krajowy Depozyt Papierów Wartościowych*) </v>
      </c>
    </row>
    <row r="25" spans="1:1" s="9" customFormat="1" ht="14.4" x14ac:dyDescent="0.3">
      <c r="A25" s="10" t="str">
        <f>'Tabl. 4a'!A6</f>
        <v xml:space="preserve">Table 4a. Transfers of Open Pension Funds' Members in the 4 quarter of year 2025 by Age and Settlements done by the National Deposit for Securities*) </v>
      </c>
    </row>
    <row r="26" spans="1:1" s="9" customFormat="1" ht="14.4" x14ac:dyDescent="0.3">
      <c r="A26" s="11"/>
    </row>
    <row r="27" spans="1:1" s="9" customFormat="1" ht="14.4" x14ac:dyDescent="0.3">
      <c r="A27" s="8" t="s">
        <v>6</v>
      </c>
    </row>
    <row r="28" spans="1:1" s="9" customFormat="1" ht="14.4" x14ac:dyDescent="0.3">
      <c r="A28" s="10" t="s">
        <v>7</v>
      </c>
    </row>
    <row r="29" spans="1:1" s="9" customFormat="1" ht="14.4" x14ac:dyDescent="0.3">
      <c r="A29" s="8"/>
    </row>
    <row r="30" spans="1:1" s="9" customFormat="1" ht="14.4" x14ac:dyDescent="0.3">
      <c r="A30" s="8" t="str">
        <f>'Tabl. 6'!A5</f>
        <v>Tabela 6. Kwoty składek na ubezpieczenie emerytalne i odsetek przekazywanych przez ZUS do otwartych funduszy emerytalnych (w PLN)</v>
      </c>
    </row>
    <row r="31" spans="1:1" s="9" customFormat="1" ht="14.4" x14ac:dyDescent="0.3">
      <c r="A31" s="10" t="str">
        <f>'Tabl. 6'!A6</f>
        <v>Table 6. Amount of Pension Contributions and Interests Transferred to Open Pension Funds by ZUS (in PLN)</v>
      </c>
    </row>
    <row r="32" spans="1:1" s="9" customFormat="1" ht="14.4" x14ac:dyDescent="0.3">
      <c r="A32" s="11"/>
    </row>
    <row r="33" spans="1:1" s="9" customFormat="1" ht="14.4" x14ac:dyDescent="0.3">
      <c r="A33" s="8" t="str">
        <f>'Tabl. 7'!A5</f>
        <v>Tabela 7. Rachunki prowadzone przez otwarte fundusze emerytalne w 4 kwartale 2025 r.</v>
      </c>
    </row>
    <row r="34" spans="1:1" s="9" customFormat="1" ht="14.4" x14ac:dyDescent="0.3">
      <c r="A34" s="10" t="str">
        <f>'Tabl. 7'!A6</f>
        <v>Table 7. Members' Accounts Managed by Open Pension Funds in the 4 quarter of year 2025</v>
      </c>
    </row>
    <row r="35" spans="1:1" s="9" customFormat="1" ht="14.4" x14ac:dyDescent="0.3">
      <c r="A35" s="11"/>
    </row>
    <row r="36" spans="1:1" s="9" customFormat="1" ht="14.4" x14ac:dyDescent="0.3">
      <c r="A36" s="8" t="str">
        <f>'Tabl. 8'!A5</f>
        <v>Tabela 8. Wartości i miary zmienności jednostek rozrachunkowych otwartych funduszy emerytalnych w 4 kwartale 2025 roku (w PLN)</v>
      </c>
    </row>
    <row r="37" spans="1:1" s="9" customFormat="1" ht="14.4" x14ac:dyDescent="0.3">
      <c r="A37" s="10" t="str">
        <f>'Tabl. 8'!A6</f>
        <v>Table 8. Accounting Units Values by Open Pension Funds in the 4 quarter of year 2025 (in PLN)</v>
      </c>
    </row>
    <row r="38" spans="1:1" s="9" customFormat="1" ht="14.4" x14ac:dyDescent="0.3">
      <c r="A38" s="11"/>
    </row>
    <row r="39" spans="1:1" s="9" customFormat="1" ht="14.4" x14ac:dyDescent="0.3">
      <c r="A39" s="8" t="str">
        <f>'Tabl. 9'!A5</f>
        <v>Tabela 9. Struktura portfeli inwestycyjnych otwartych funduszy emerytalnych (w PLN)</v>
      </c>
    </row>
    <row r="40" spans="1:1" s="9" customFormat="1" ht="14.4" x14ac:dyDescent="0.3">
      <c r="A40" s="10" t="str">
        <f>'Tabl. 9'!A6</f>
        <v>Table 9. Open Pension Funds' Investment Portfolio (in PLN)</v>
      </c>
    </row>
    <row r="41" spans="1:1" s="9" customFormat="1" ht="14.4" x14ac:dyDescent="0.3">
      <c r="A41" s="11"/>
    </row>
    <row r="42" spans="1:1" s="9" customFormat="1" ht="14.4" x14ac:dyDescent="0.3">
      <c r="A42" s="8" t="str">
        <f>'Tabl. 10'!A5</f>
        <v>Tabela 10. Zestawienie poszczególnych instrumentów portfeli inwestycyjnych otwartych funduszy emerytalnych (w PLN)</v>
      </c>
    </row>
    <row r="43" spans="1:1" s="9" customFormat="1" ht="14.4" x14ac:dyDescent="0.3">
      <c r="A43" s="10" t="str">
        <f>'Tabl. 10'!A6</f>
        <v>Table 10. List of Open Pension Funds' Investment Portfolio Instruments (in PLN)</v>
      </c>
    </row>
    <row r="44" spans="1:1" s="9" customFormat="1" ht="14.4" x14ac:dyDescent="0.3">
      <c r="A44" s="8"/>
    </row>
    <row r="45" spans="1:1" s="9" customFormat="1" ht="14.4" x14ac:dyDescent="0.3">
      <c r="A45" s="8" t="str">
        <f>'Tabl. 11'!A5</f>
        <v>Tabela 11. Bilanse otwartych funduszy emerytalnych (w PLN)</v>
      </c>
    </row>
    <row r="46" spans="1:1" s="9" customFormat="1" ht="14.4" x14ac:dyDescent="0.3">
      <c r="A46" s="10" t="str">
        <f>'Tabl. 11'!A6</f>
        <v>Table 11. Open Pension Funds' Balance Sheets (in PLN)</v>
      </c>
    </row>
    <row r="47" spans="1:1" s="9" customFormat="1" ht="14.4" x14ac:dyDescent="0.3">
      <c r="A47" s="11"/>
    </row>
    <row r="48" spans="1:1" s="9" customFormat="1" ht="14.4" x14ac:dyDescent="0.3">
      <c r="A48" s="8" t="str">
        <f>'Tabl. 12'!A5</f>
        <v>Tabela 12. Rachunki zysków i strat otwartych funduszy emerytalnych (w PLN)</v>
      </c>
    </row>
    <row r="49" spans="1:1" s="9" customFormat="1" ht="14.4" x14ac:dyDescent="0.3">
      <c r="A49" s="10" t="str">
        <f>'Tabl. 12'!A6</f>
        <v>Table 12. Open Pension Funds' Profit and Loss Statements</v>
      </c>
    </row>
    <row r="50" spans="1:1" s="9" customFormat="1" ht="14.4" x14ac:dyDescent="0.3">
      <c r="A50" s="11"/>
    </row>
    <row r="51" spans="1:1" s="9" customFormat="1" ht="14.4" x14ac:dyDescent="0.3">
      <c r="A51" s="8" t="s">
        <v>8</v>
      </c>
    </row>
    <row r="52" spans="1:1" s="9" customFormat="1" ht="14.4" x14ac:dyDescent="0.3">
      <c r="A52" s="10" t="s">
        <v>9</v>
      </c>
    </row>
    <row r="53" spans="1:1" s="9" customFormat="1" ht="14.4" x14ac:dyDescent="0.3">
      <c r="A53" s="11"/>
    </row>
    <row r="54" spans="1:1" s="9" customFormat="1" ht="14.4" x14ac:dyDescent="0.3">
      <c r="A54" s="8" t="s">
        <v>10</v>
      </c>
    </row>
    <row r="55" spans="1:1" s="9" customFormat="1" ht="14.4" x14ac:dyDescent="0.3">
      <c r="A55" s="10" t="s">
        <v>11</v>
      </c>
    </row>
    <row r="56" spans="1:1" s="9" customFormat="1" ht="14.4" x14ac:dyDescent="0.3">
      <c r="A56" s="11"/>
    </row>
    <row r="57" spans="1:1" s="9" customFormat="1" ht="14.4" x14ac:dyDescent="0.3">
      <c r="A57" s="8" t="s">
        <v>12</v>
      </c>
    </row>
    <row r="58" spans="1:1" s="9" customFormat="1" ht="14.4" x14ac:dyDescent="0.3">
      <c r="A58" s="10" t="s">
        <v>13</v>
      </c>
    </row>
    <row r="60" spans="1:1" x14ac:dyDescent="0.25">
      <c r="A60" s="12" t="s">
        <v>14</v>
      </c>
    </row>
    <row r="61" spans="1:1" ht="26.4" x14ac:dyDescent="0.25">
      <c r="A61" s="12" t="s">
        <v>15</v>
      </c>
    </row>
    <row r="62" spans="1:1" ht="26.4" x14ac:dyDescent="0.25">
      <c r="A62" s="13" t="s">
        <v>16</v>
      </c>
    </row>
    <row r="64" spans="1:1" x14ac:dyDescent="0.25">
      <c r="A64" s="12" t="s">
        <v>17</v>
      </c>
    </row>
    <row r="65" spans="1:1" x14ac:dyDescent="0.25">
      <c r="A65" s="14" t="s">
        <v>18</v>
      </c>
    </row>
  </sheetData>
  <hyperlinks>
    <hyperlink ref="A12" location="'Tabl. 1'!A1" display="'Tabl. 1'!A1" xr:uid="{BA3E6E8C-06A9-4288-B205-ED02D6231298}"/>
    <hyperlink ref="A18" location="'Tabl. 3'!A1" display="'Tabl. 3'!A1" xr:uid="{C04F6DD0-C140-49D2-8BB2-572B1CF28191}"/>
    <hyperlink ref="A19" location="'Tabl. 3'!A1" display="'Tabl. 3'!A1" xr:uid="{378524D3-362E-4A84-889B-C1500F1941F4}"/>
    <hyperlink ref="A21" location="'Tabl. 4'!A1" display="'Tabl. 4'!A1" xr:uid="{3FB861F9-A483-4C77-845F-5973FC1F9442}"/>
    <hyperlink ref="A22" location="'Tabl. 4'!A1" display="'Tabl. 4'!A1" xr:uid="{45A563AC-78D6-4A43-9432-729D23978C1E}"/>
    <hyperlink ref="A24" location="'Tabl. 4a'!A1" display="'Tabl. 4a'!A1" xr:uid="{0A6B09F4-85C4-4075-9BD8-023E50CAEC6D}"/>
    <hyperlink ref="A25" location="'Tabl. 4a'!A1" display="'Tabl. 4a'!A1" xr:uid="{1DE70174-6963-4DC7-94F2-802847CDA484}"/>
    <hyperlink ref="A30" location="'Tabl. 6'!A1" display="'Tabl. 6'!A1" xr:uid="{41C57709-0403-4047-870B-13722A4CE1F6}"/>
    <hyperlink ref="A31" location="'Tabl. 6'!A1" display="'Tabl. 6'!A1" xr:uid="{A9D866F1-DC8F-4B28-8165-5866FAFB6AC6}"/>
    <hyperlink ref="A36" location="'Tabl. 8'!A1" display="'Tabl. 8'!A1" xr:uid="{5733420F-1669-4CD2-9F32-34BAB2A9950F}"/>
    <hyperlink ref="A37" location="'Tabl. 8'!A1" display="'Tabl. 8'!A1" xr:uid="{4D1072F3-FAFC-401E-9D90-20A5E22D1090}"/>
    <hyperlink ref="A39" location="'Tabl. 9'!A1" display="'Tabl. 9'!A1" xr:uid="{5211EC10-59B6-44E6-81CB-D8DFA201EB9E}"/>
    <hyperlink ref="A40" location="'Tabl. 9'!A1" display="'Tabl. 9'!A1" xr:uid="{100B08E4-FA91-4DE2-B8C4-E1A931EDEC4E}"/>
    <hyperlink ref="A45" location="'Tabl. 11'!A1" display="'Tabl. 11'!A1" xr:uid="{69F91BBE-107C-411C-B384-DF7D0DE33283}"/>
    <hyperlink ref="A46" location="'Tabl. 11'!A1" display="'Tabl. 11'!A1" xr:uid="{D6926789-4AF0-4937-B572-8FCDCF846ABE}"/>
    <hyperlink ref="A48" location="'Tabl. 12'!A1" display="'Tabl. 12'!A1" xr:uid="{1B8F220A-8680-4771-9D93-CE8D2504B2FD}"/>
    <hyperlink ref="A49" location="'Tabl. 12'!A1" display="'Tabl. 12'!A1" xr:uid="{42D1143A-EA75-4D7A-8778-3CEB157F1F1B}"/>
    <hyperlink ref="A51" location="'Tabl. 13'!A1" display="Tabela 13. Bilanse powszechnych towarzystw emerytalnych (w zł) *)" xr:uid="{FC5C2527-81CC-451B-B862-E6F825E2033C}"/>
    <hyperlink ref="A52" location="'Tabl. 13'!A1" display="'Tabl. 13'!A1" xr:uid="{C6734373-1AC0-4479-9CD0-F6F7D07D6E4B}"/>
    <hyperlink ref="A54" location="'Tabl. 14'!A1" display="Tabela 14. Rachunki zysków i strat powszechnych towarzystw emerytalnych (w zł)" xr:uid="{55FBA4C7-9E45-4F88-9389-B518C2A0B928}"/>
    <hyperlink ref="A55" location="'Tabl. 14'!A1" display="'Tabl. 14'!A1" xr:uid="{3F62311D-ED34-4676-AD66-20A7B9C76B18}"/>
    <hyperlink ref="A57" location="'Tabl. 15'!A1" display="Tablica 15. Średni kapitał emerytalny członków OFE wg wieku i płci" xr:uid="{855DBDA6-10CC-49D0-ADF2-43EC443F62B4}"/>
    <hyperlink ref="A58" location="'Tabl. 15'!A1" display="Table 15.  Average capital Open Pension Funds' Members by Age and Sex *)" xr:uid="{8399683B-D137-46A2-88D5-620C927FE71F}"/>
    <hyperlink ref="A27" location="'Tabl. 5'!B1" display="Tablica 5. Składki na ubezpieczenie emerytalne przekazywane przez ZUS do otwartych funduszy emerytalnych " xr:uid="{A35273F3-5926-4790-A19D-253D45652760}"/>
    <hyperlink ref="A28" location="'Tabl. 5'!B2" display="Table 5. Pension Contributions Transferred to Open Pension Funds by ZUS" xr:uid="{C1C8974B-FA45-40FF-B42D-B430685C60B6}"/>
    <hyperlink ref="A42" location="'Tabl. 10'!A1" display="'Tabl. 10'!A1" xr:uid="{A3412B26-CB84-472B-91DC-A439A5694412}"/>
    <hyperlink ref="A43" location="'Tabl. 10'!A2" display="'Tabl. 10'!A2" xr:uid="{BACC6D11-8DCF-4044-A915-3A0582BE3B36}"/>
    <hyperlink ref="A33" location="'Tabl. 7'!A1" display="'Tabl. 7'!A1" xr:uid="{3CE48F60-7D5A-4C3C-AB66-6BC4AE908AE6}"/>
    <hyperlink ref="A34" location="'Tabl. 7'!A1" display="'Tabl. 7'!A1" xr:uid="{A8E678D0-7DA1-4144-92FF-7BE1BF9B5F6C}"/>
    <hyperlink ref="A13" location="'Tabl. 1'!A1" display="'Tabl. 1'!A1" xr:uid="{9E67841F-8D6D-4C3A-A2F0-37CC3FA0EBAB}"/>
    <hyperlink ref="A15" location="'Tabl. 2'!A1" display="Tabela 2. Członkowie otwartych funduszy emerytalnych wg wieku i płci *)" xr:uid="{3DD9EA04-2AB1-4802-93C1-4BC93E24403B}"/>
    <hyperlink ref="A16" location="'Tabl. 2'!A1" display="'Tabl. 2'!A1" xr:uid="{4118395D-8D18-4FE8-8E75-7F87B958BEEE}"/>
  </hyperlinks>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64E6D-F420-4C4F-B00C-73FAE3748743}">
  <sheetPr codeName="Arkusz10"/>
  <dimension ref="A2:M30"/>
  <sheetViews>
    <sheetView showGridLines="0" workbookViewId="0"/>
  </sheetViews>
  <sheetFormatPr defaultColWidth="9.21875" defaultRowHeight="13.2" x14ac:dyDescent="0.25"/>
  <cols>
    <col min="1" max="1" width="28.44140625" style="2" customWidth="1"/>
    <col min="2" max="5" width="13.77734375" style="2" customWidth="1"/>
    <col min="6" max="6" width="12.88671875" style="2" customWidth="1"/>
    <col min="7" max="7" width="13" style="2" customWidth="1"/>
    <col min="8" max="8" width="13.44140625" style="2" customWidth="1"/>
    <col min="9" max="9" width="13.33203125" style="2" customWidth="1"/>
    <col min="10" max="10" width="13.77734375" style="20" customWidth="1"/>
    <col min="11" max="16384" width="9.21875" style="2"/>
  </cols>
  <sheetData>
    <row r="2" spans="1:13" s="18" customFormat="1" ht="13.8" x14ac:dyDescent="0.25">
      <c r="A2" s="16" t="s">
        <v>0</v>
      </c>
      <c r="B2" s="17"/>
      <c r="C2" s="17"/>
      <c r="D2" s="17"/>
      <c r="E2" s="17"/>
      <c r="F2" s="17"/>
    </row>
    <row r="3" spans="1:13" s="18" customFormat="1" ht="13.8" x14ac:dyDescent="0.25">
      <c r="A3" s="19" t="s">
        <v>19</v>
      </c>
      <c r="B3" s="17"/>
      <c r="C3" s="17"/>
      <c r="D3" s="17"/>
      <c r="E3" s="17"/>
      <c r="F3" s="17"/>
    </row>
    <row r="4" spans="1:13" ht="12" customHeight="1" x14ac:dyDescent="0.25">
      <c r="A4" s="1"/>
    </row>
    <row r="5" spans="1:13" s="17" customFormat="1" ht="20.100000000000001" customHeight="1" x14ac:dyDescent="0.25">
      <c r="A5" s="63" t="s">
        <v>157</v>
      </c>
      <c r="B5" s="47"/>
      <c r="C5" s="47"/>
      <c r="D5" s="47"/>
      <c r="E5" s="47"/>
      <c r="F5" s="47"/>
      <c r="G5" s="47"/>
      <c r="H5" s="47"/>
      <c r="I5" s="47"/>
      <c r="J5" s="47"/>
    </row>
    <row r="6" spans="1:13" s="17" customFormat="1" ht="20.100000000000001" customHeight="1" x14ac:dyDescent="0.25">
      <c r="A6" s="64" t="s">
        <v>158</v>
      </c>
      <c r="B6" s="47"/>
      <c r="C6" s="47"/>
      <c r="D6" s="47"/>
      <c r="E6" s="47"/>
      <c r="F6" s="47"/>
      <c r="G6" s="47"/>
      <c r="H6" s="47"/>
      <c r="I6" s="47"/>
      <c r="J6" s="47"/>
    </row>
    <row r="7" spans="1:13" s="17" customFormat="1" ht="19.5" customHeight="1" thickBot="1" x14ac:dyDescent="0.3">
      <c r="A7" s="47"/>
      <c r="B7" s="47"/>
      <c r="C7" s="47"/>
      <c r="D7" s="47"/>
      <c r="E7" s="47"/>
      <c r="F7" s="47"/>
      <c r="G7" s="47"/>
      <c r="H7" s="47"/>
      <c r="I7" s="47"/>
      <c r="J7" s="47"/>
    </row>
    <row r="8" spans="1:13" s="116" customFormat="1" ht="31.5" customHeight="1" x14ac:dyDescent="0.25">
      <c r="A8" s="115" t="s">
        <v>47</v>
      </c>
      <c r="B8" s="115" t="s">
        <v>159</v>
      </c>
      <c r="C8" s="115" t="s">
        <v>160</v>
      </c>
      <c r="D8" s="115" t="s">
        <v>161</v>
      </c>
      <c r="E8" s="115" t="s">
        <v>162</v>
      </c>
      <c r="F8" s="115" t="s">
        <v>163</v>
      </c>
      <c r="G8" s="115" t="s">
        <v>164</v>
      </c>
      <c r="H8" s="115" t="s">
        <v>165</v>
      </c>
      <c r="I8" s="115" t="s">
        <v>166</v>
      </c>
      <c r="J8" s="115" t="s">
        <v>167</v>
      </c>
      <c r="K8" s="17"/>
      <c r="L8" s="17"/>
      <c r="M8" s="17"/>
    </row>
    <row r="9" spans="1:13" s="17" customFormat="1" ht="31.5" customHeight="1" thickBot="1" x14ac:dyDescent="0.3">
      <c r="A9" s="117" t="s">
        <v>80</v>
      </c>
      <c r="B9" s="118" t="s">
        <v>168</v>
      </c>
      <c r="C9" s="119" t="s">
        <v>168</v>
      </c>
      <c r="D9" s="119" t="s">
        <v>169</v>
      </c>
      <c r="E9" s="119" t="s">
        <v>170</v>
      </c>
      <c r="F9" s="119" t="s">
        <v>171</v>
      </c>
      <c r="G9" s="119" t="s">
        <v>172</v>
      </c>
      <c r="H9" s="119" t="s">
        <v>173</v>
      </c>
      <c r="I9" s="119" t="s">
        <v>174</v>
      </c>
      <c r="J9" s="119" t="s">
        <v>175</v>
      </c>
    </row>
    <row r="10" spans="1:13" s="17" customFormat="1" ht="21" customHeight="1" x14ac:dyDescent="0.25">
      <c r="A10" s="108" t="s">
        <v>35</v>
      </c>
      <c r="B10" s="120">
        <v>89.54</v>
      </c>
      <c r="C10" s="120">
        <v>81.5</v>
      </c>
      <c r="D10" s="120">
        <v>2.3099999999999999E-2</v>
      </c>
      <c r="E10" s="120">
        <v>1.97</v>
      </c>
      <c r="F10" s="120">
        <v>89.56</v>
      </c>
      <c r="G10" s="120">
        <v>81.5</v>
      </c>
      <c r="H10" s="120">
        <v>8.06</v>
      </c>
      <c r="I10" s="120">
        <v>84.94</v>
      </c>
      <c r="J10" s="120">
        <v>85.06</v>
      </c>
    </row>
    <row r="11" spans="1:13" s="17" customFormat="1" ht="21" customHeight="1" x14ac:dyDescent="0.25">
      <c r="A11" s="54" t="s">
        <v>36</v>
      </c>
      <c r="B11" s="121">
        <v>89.39</v>
      </c>
      <c r="C11" s="121">
        <v>81.5</v>
      </c>
      <c r="D11" s="121">
        <v>2.2599999999999999E-2</v>
      </c>
      <c r="E11" s="121">
        <v>1.92</v>
      </c>
      <c r="F11" s="121">
        <v>89.42</v>
      </c>
      <c r="G11" s="121">
        <v>81.5</v>
      </c>
      <c r="H11" s="121">
        <v>7.92</v>
      </c>
      <c r="I11" s="121">
        <v>85.08</v>
      </c>
      <c r="J11" s="121">
        <v>85.12</v>
      </c>
    </row>
    <row r="12" spans="1:13" s="17" customFormat="1" ht="21" customHeight="1" x14ac:dyDescent="0.25">
      <c r="A12" s="54" t="s">
        <v>37</v>
      </c>
      <c r="B12" s="121">
        <v>96.2</v>
      </c>
      <c r="C12" s="121">
        <v>87.72</v>
      </c>
      <c r="D12" s="121">
        <v>2.2700000000000001E-2</v>
      </c>
      <c r="E12" s="121">
        <v>2.0699999999999998</v>
      </c>
      <c r="F12" s="121">
        <v>96.2</v>
      </c>
      <c r="G12" s="121">
        <v>87.72</v>
      </c>
      <c r="H12" s="121">
        <v>8.48</v>
      </c>
      <c r="I12" s="121">
        <v>91.36</v>
      </c>
      <c r="J12" s="121">
        <v>91.49</v>
      </c>
    </row>
    <row r="13" spans="1:13" s="17" customFormat="1" ht="21" customHeight="1" x14ac:dyDescent="0.25">
      <c r="A13" s="54" t="s">
        <v>38</v>
      </c>
      <c r="B13" s="121">
        <v>94</v>
      </c>
      <c r="C13" s="121">
        <v>85.57</v>
      </c>
      <c r="D13" s="121">
        <v>2.41E-2</v>
      </c>
      <c r="E13" s="121">
        <v>2.15</v>
      </c>
      <c r="F13" s="121">
        <v>94.07</v>
      </c>
      <c r="G13" s="121">
        <v>85.47</v>
      </c>
      <c r="H13" s="121">
        <v>8.6</v>
      </c>
      <c r="I13" s="121">
        <v>89.44</v>
      </c>
      <c r="J13" s="121">
        <v>89.28</v>
      </c>
    </row>
    <row r="14" spans="1:13" s="17" customFormat="1" ht="21" customHeight="1" x14ac:dyDescent="0.25">
      <c r="A14" s="54" t="s">
        <v>39</v>
      </c>
      <c r="B14" s="121">
        <v>84.78</v>
      </c>
      <c r="C14" s="121">
        <v>77.23</v>
      </c>
      <c r="D14" s="121">
        <v>2.2800000000000001E-2</v>
      </c>
      <c r="E14" s="121">
        <v>1.83</v>
      </c>
      <c r="F14" s="121">
        <v>84.79</v>
      </c>
      <c r="G14" s="121">
        <v>77.23</v>
      </c>
      <c r="H14" s="121">
        <v>7.56</v>
      </c>
      <c r="I14" s="121">
        <v>80.459999999999994</v>
      </c>
      <c r="J14" s="121">
        <v>80.53</v>
      </c>
    </row>
    <row r="15" spans="1:13" s="17" customFormat="1" ht="21" customHeight="1" x14ac:dyDescent="0.25">
      <c r="A15" s="54" t="s">
        <v>40</v>
      </c>
      <c r="B15" s="121">
        <v>94.37</v>
      </c>
      <c r="C15" s="121">
        <v>86.01</v>
      </c>
      <c r="D15" s="121">
        <v>2.2800000000000001E-2</v>
      </c>
      <c r="E15" s="121">
        <v>2.0499999999999998</v>
      </c>
      <c r="F15" s="121">
        <v>94.4</v>
      </c>
      <c r="G15" s="121">
        <v>86.01</v>
      </c>
      <c r="H15" s="121">
        <v>8.39</v>
      </c>
      <c r="I15" s="121">
        <v>89.8</v>
      </c>
      <c r="J15" s="121">
        <v>89.76</v>
      </c>
    </row>
    <row r="16" spans="1:13" s="17" customFormat="1" ht="21" customHeight="1" x14ac:dyDescent="0.25">
      <c r="A16" s="54" t="s">
        <v>42</v>
      </c>
      <c r="B16" s="121">
        <v>87.86</v>
      </c>
      <c r="C16" s="121">
        <v>79.930000000000007</v>
      </c>
      <c r="D16" s="121">
        <v>2.35E-2</v>
      </c>
      <c r="E16" s="121">
        <v>1.96</v>
      </c>
      <c r="F16" s="121">
        <v>87.88</v>
      </c>
      <c r="G16" s="121">
        <v>79.930000000000007</v>
      </c>
      <c r="H16" s="121">
        <v>7.95</v>
      </c>
      <c r="I16" s="121">
        <v>83.33</v>
      </c>
      <c r="J16" s="121">
        <v>83.46</v>
      </c>
    </row>
    <row r="17" spans="1:13" s="17" customFormat="1" ht="21" customHeight="1" x14ac:dyDescent="0.25">
      <c r="A17" s="54" t="s">
        <v>41</v>
      </c>
      <c r="B17" s="121">
        <v>85.27</v>
      </c>
      <c r="C17" s="121">
        <v>77.59</v>
      </c>
      <c r="D17" s="121">
        <v>2.3199999999999998E-2</v>
      </c>
      <c r="E17" s="121">
        <v>1.88</v>
      </c>
      <c r="F17" s="121">
        <v>85.29</v>
      </c>
      <c r="G17" s="121">
        <v>77.59</v>
      </c>
      <c r="H17" s="121">
        <v>7.7</v>
      </c>
      <c r="I17" s="121">
        <v>80.91</v>
      </c>
      <c r="J17" s="121">
        <v>81.02</v>
      </c>
    </row>
    <row r="18" spans="1:13" s="17" customFormat="1" ht="28.2" thickBot="1" x14ac:dyDescent="0.3">
      <c r="A18" s="59" t="s">
        <v>176</v>
      </c>
      <c r="B18" s="122">
        <v>91.65</v>
      </c>
      <c r="C18" s="122">
        <v>83.5</v>
      </c>
      <c r="D18" s="122"/>
      <c r="E18" s="122"/>
      <c r="F18" s="122"/>
      <c r="G18" s="122"/>
      <c r="H18" s="122"/>
      <c r="I18" s="122"/>
      <c r="J18" s="122"/>
      <c r="K18" s="102"/>
      <c r="L18" s="102"/>
      <c r="M18" s="102"/>
    </row>
    <row r="19" spans="1:13" x14ac:dyDescent="0.25">
      <c r="J19" s="2"/>
    </row>
    <row r="20" spans="1:13" x14ac:dyDescent="0.25">
      <c r="I20" s="123" t="s">
        <v>177</v>
      </c>
      <c r="J20" s="2"/>
    </row>
    <row r="21" spans="1:13" x14ac:dyDescent="0.25">
      <c r="J21" s="2"/>
    </row>
    <row r="22" spans="1:13" x14ac:dyDescent="0.25">
      <c r="J22" s="2"/>
    </row>
    <row r="23" spans="1:13" x14ac:dyDescent="0.25">
      <c r="J23" s="2"/>
    </row>
    <row r="24" spans="1:13" x14ac:dyDescent="0.25">
      <c r="J24" s="2"/>
    </row>
    <row r="25" spans="1:13" x14ac:dyDescent="0.25">
      <c r="J25" s="2"/>
    </row>
    <row r="26" spans="1:13" x14ac:dyDescent="0.25">
      <c r="J26" s="2"/>
    </row>
    <row r="27" spans="1:13" x14ac:dyDescent="0.25">
      <c r="J27" s="2"/>
    </row>
    <row r="28" spans="1:13" x14ac:dyDescent="0.25">
      <c r="A28" s="20"/>
      <c r="B28" s="20"/>
      <c r="C28" s="20"/>
      <c r="D28" s="20"/>
      <c r="E28" s="20"/>
      <c r="F28" s="20"/>
      <c r="G28" s="20"/>
      <c r="H28" s="20"/>
      <c r="J28" s="124"/>
    </row>
    <row r="29" spans="1:13" x14ac:dyDescent="0.25">
      <c r="E29" s="20"/>
      <c r="F29" s="20"/>
      <c r="G29" s="20"/>
      <c r="H29" s="20"/>
      <c r="I29" s="125"/>
      <c r="J29" s="125"/>
    </row>
    <row r="30" spans="1:13" x14ac:dyDescent="0.25">
      <c r="A30" s="20"/>
      <c r="B30" s="20"/>
      <c r="C30" s="20"/>
      <c r="D30" s="20"/>
      <c r="E30" s="20"/>
      <c r="F30" s="20"/>
      <c r="G30" s="20"/>
      <c r="H30" s="20"/>
      <c r="I30" s="125"/>
      <c r="J30" s="125"/>
    </row>
  </sheetData>
  <hyperlinks>
    <hyperlink ref="A3" location="'Spis tabel x Tables Index'!A1" display="Powrót do Spisu tabel" xr:uid="{24B4FEEC-2409-49B6-81CC-9A4457E4FA40}"/>
  </hyperlinks>
  <pageMargins left="0.75" right="0.75" top="1" bottom="1" header="0.5" footer="0.5"/>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94560-8B0A-4431-B287-F71DD976BEE2}">
  <sheetPr codeName="Arkusz11"/>
  <dimension ref="A2:H21"/>
  <sheetViews>
    <sheetView showGridLines="0" workbookViewId="0"/>
  </sheetViews>
  <sheetFormatPr defaultColWidth="9.21875" defaultRowHeight="13.2" x14ac:dyDescent="0.25"/>
  <cols>
    <col min="1" max="1" width="28.21875" style="2" customWidth="1"/>
    <col min="2" max="5" width="21.77734375" style="2" customWidth="1"/>
    <col min="6" max="6" width="20.77734375" style="2" customWidth="1"/>
    <col min="7" max="7" width="13" style="2" customWidth="1"/>
    <col min="8" max="8" width="13.44140625" style="20" customWidth="1"/>
    <col min="9" max="9" width="13.33203125" style="2" customWidth="1"/>
    <col min="10" max="16384" width="9.21875" style="2"/>
  </cols>
  <sheetData>
    <row r="2" spans="1:8" s="18" customFormat="1" ht="13.8" x14ac:dyDescent="0.25">
      <c r="A2" s="16" t="s">
        <v>0</v>
      </c>
      <c r="B2" s="17"/>
      <c r="C2" s="17"/>
      <c r="D2" s="17"/>
      <c r="E2" s="17"/>
      <c r="F2" s="17"/>
    </row>
    <row r="3" spans="1:8" s="18" customFormat="1" ht="13.8" x14ac:dyDescent="0.25">
      <c r="A3" s="19" t="s">
        <v>19</v>
      </c>
      <c r="B3" s="17"/>
      <c r="C3" s="17"/>
      <c r="D3" s="17"/>
      <c r="E3" s="17"/>
      <c r="F3" s="17"/>
    </row>
    <row r="4" spans="1:8" ht="13.8" x14ac:dyDescent="0.25">
      <c r="A4" s="75"/>
    </row>
    <row r="5" spans="1:8" s="17" customFormat="1" ht="20.100000000000001" customHeight="1" x14ac:dyDescent="0.25">
      <c r="A5" s="63" t="s">
        <v>178</v>
      </c>
      <c r="B5" s="36"/>
      <c r="C5" s="36"/>
      <c r="D5" s="36"/>
      <c r="E5" s="36"/>
      <c r="F5" s="36"/>
    </row>
    <row r="6" spans="1:8" s="17" customFormat="1" ht="20.100000000000001" customHeight="1" x14ac:dyDescent="0.25">
      <c r="A6" s="64" t="s">
        <v>179</v>
      </c>
      <c r="B6" s="36"/>
      <c r="C6" s="36"/>
      <c r="D6" s="36"/>
      <c r="E6" s="36"/>
      <c r="F6" s="36"/>
    </row>
    <row r="7" spans="1:8" s="17" customFormat="1" ht="14.4" x14ac:dyDescent="0.25">
      <c r="A7" s="37"/>
      <c r="B7" s="36"/>
      <c r="C7" s="36"/>
      <c r="D7" s="36"/>
      <c r="E7" s="36"/>
      <c r="F7" s="36"/>
    </row>
    <row r="8" spans="1:8" s="17" customFormat="1" ht="20.100000000000001" customHeight="1" thickBot="1" x14ac:dyDescent="0.3">
      <c r="A8" s="39" t="s">
        <v>180</v>
      </c>
      <c r="B8" s="38"/>
      <c r="C8" s="38"/>
      <c r="D8" s="38"/>
      <c r="E8" s="38"/>
      <c r="F8" s="38"/>
    </row>
    <row r="9" spans="1:8" ht="55.8" thickBot="1" x14ac:dyDescent="0.3">
      <c r="A9" s="126" t="s">
        <v>105</v>
      </c>
      <c r="B9" s="127" t="s">
        <v>181</v>
      </c>
      <c r="C9" s="127" t="s">
        <v>182</v>
      </c>
      <c r="D9" s="127" t="s">
        <v>183</v>
      </c>
      <c r="E9" s="127" t="s">
        <v>184</v>
      </c>
      <c r="F9" s="127" t="s">
        <v>25</v>
      </c>
      <c r="H9" s="2"/>
    </row>
    <row r="10" spans="1:8" ht="21" customHeight="1" x14ac:dyDescent="0.25">
      <c r="A10" s="108" t="s">
        <v>35</v>
      </c>
      <c r="B10" s="109">
        <v>66899068200.970001</v>
      </c>
      <c r="C10" s="109">
        <v>1904844507</v>
      </c>
      <c r="D10" s="109">
        <v>1240768806.6400001</v>
      </c>
      <c r="E10" s="109">
        <v>3783758440.21</v>
      </c>
      <c r="F10" s="109">
        <v>73828439954.820007</v>
      </c>
      <c r="H10" s="2"/>
    </row>
    <row r="11" spans="1:8" ht="21" customHeight="1" x14ac:dyDescent="0.25">
      <c r="A11" s="30" t="s">
        <v>36</v>
      </c>
      <c r="B11" s="110">
        <v>33837489825.700001</v>
      </c>
      <c r="C11" s="110">
        <v>550000000</v>
      </c>
      <c r="D11" s="110">
        <v>534236990.77999997</v>
      </c>
      <c r="E11" s="110">
        <v>2281360230.6500001</v>
      </c>
      <c r="F11" s="110">
        <v>37203087047.129997</v>
      </c>
      <c r="H11" s="2"/>
    </row>
    <row r="12" spans="1:8" ht="21" customHeight="1" x14ac:dyDescent="0.25">
      <c r="A12" s="30" t="s">
        <v>37</v>
      </c>
      <c r="B12" s="110">
        <v>73766534472.350006</v>
      </c>
      <c r="C12" s="110">
        <v>1118613564.4000001</v>
      </c>
      <c r="D12" s="110">
        <v>1513235025.99</v>
      </c>
      <c r="E12" s="110">
        <v>4299569961.7600002</v>
      </c>
      <c r="F12" s="110">
        <v>80697953024.5</v>
      </c>
      <c r="H12" s="2"/>
    </row>
    <row r="13" spans="1:8" ht="21" customHeight="1" x14ac:dyDescent="0.25">
      <c r="A13" s="30" t="s">
        <v>38</v>
      </c>
      <c r="B13" s="110">
        <v>12292350397.93</v>
      </c>
      <c r="C13" s="110">
        <v>1031527344.28</v>
      </c>
      <c r="D13" s="110"/>
      <c r="E13" s="110">
        <v>337026421.48000002</v>
      </c>
      <c r="F13" s="110">
        <v>13660904163.690001</v>
      </c>
      <c r="H13" s="2"/>
    </row>
    <row r="14" spans="1:8" ht="21" customHeight="1" x14ac:dyDescent="0.25">
      <c r="A14" s="30" t="s">
        <v>39</v>
      </c>
      <c r="B14" s="110">
        <v>4578675144.3800001</v>
      </c>
      <c r="C14" s="110"/>
      <c r="D14" s="110">
        <v>76319881.239999995</v>
      </c>
      <c r="E14" s="110">
        <v>270415941.06</v>
      </c>
      <c r="F14" s="110">
        <v>4925410966.6800003</v>
      </c>
      <c r="H14" s="2"/>
    </row>
    <row r="15" spans="1:8" ht="21" customHeight="1" x14ac:dyDescent="0.25">
      <c r="A15" s="30" t="s">
        <v>40</v>
      </c>
      <c r="B15" s="110">
        <v>35897338725.529999</v>
      </c>
      <c r="C15" s="110">
        <v>300000000</v>
      </c>
      <c r="D15" s="110">
        <v>590374452.67999995</v>
      </c>
      <c r="E15" s="110">
        <v>2016510753.75</v>
      </c>
      <c r="F15" s="110">
        <v>38804223931.959999</v>
      </c>
      <c r="H15" s="2"/>
    </row>
    <row r="16" spans="1:8" ht="21" customHeight="1" x14ac:dyDescent="0.25">
      <c r="A16" s="30" t="s">
        <v>42</v>
      </c>
      <c r="B16" s="110">
        <v>16232476898.43</v>
      </c>
      <c r="C16" s="110">
        <v>766279283.40999997</v>
      </c>
      <c r="D16" s="110">
        <v>120323832</v>
      </c>
      <c r="E16" s="110">
        <v>1126075188.7</v>
      </c>
      <c r="F16" s="110">
        <v>18245155202.540001</v>
      </c>
      <c r="H16" s="2"/>
    </row>
    <row r="17" spans="1:8" ht="21" customHeight="1" x14ac:dyDescent="0.25">
      <c r="A17" s="30" t="s">
        <v>41</v>
      </c>
      <c r="B17" s="110">
        <v>22255451015.25</v>
      </c>
      <c r="C17" s="110">
        <v>580000000</v>
      </c>
      <c r="D17" s="110">
        <v>629145580.88</v>
      </c>
      <c r="E17" s="110">
        <v>1525481504.5599999</v>
      </c>
      <c r="F17" s="110">
        <v>24990078100.689999</v>
      </c>
      <c r="H17" s="2"/>
    </row>
    <row r="18" spans="1:8" s="33" customFormat="1" ht="21" customHeight="1" thickBot="1" x14ac:dyDescent="0.3">
      <c r="A18" s="31" t="s">
        <v>25</v>
      </c>
      <c r="B18" s="111">
        <v>265759384680.54001</v>
      </c>
      <c r="C18" s="111">
        <v>6251264699.0900002</v>
      </c>
      <c r="D18" s="111">
        <v>4704404570.21</v>
      </c>
      <c r="E18" s="111">
        <v>15640198442.17</v>
      </c>
      <c r="F18" s="111">
        <v>292355252392.01001</v>
      </c>
    </row>
    <row r="19" spans="1:8" x14ac:dyDescent="0.25">
      <c r="H19" s="2"/>
    </row>
    <row r="20" spans="1:8" x14ac:dyDescent="0.25">
      <c r="B20" s="20"/>
      <c r="C20" s="20"/>
      <c r="D20" s="20"/>
      <c r="E20" s="20"/>
      <c r="F20" s="123" t="s">
        <v>156</v>
      </c>
      <c r="G20" s="20"/>
    </row>
    <row r="21" spans="1:8" x14ac:dyDescent="0.25">
      <c r="A21" s="20"/>
      <c r="B21" s="20"/>
      <c r="C21" s="20"/>
      <c r="D21" s="20"/>
      <c r="E21" s="20"/>
      <c r="F21" s="20"/>
    </row>
  </sheetData>
  <hyperlinks>
    <hyperlink ref="A3" location="'Spis tabel x Tables Index'!A1" display="Powrót do Spisu tabel" xr:uid="{F080C9C8-3759-423D-8904-2E6547290BC3}"/>
  </hyperlinks>
  <pageMargins left="0.75" right="0.75" top="1" bottom="1" header="0.5" footer="0.5"/>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F62A6-9439-4D10-A5E6-3C4B08F2851D}">
  <sheetPr codeName="Arkusz12"/>
  <dimension ref="A2:F34"/>
  <sheetViews>
    <sheetView showGridLines="0" workbookViewId="0"/>
  </sheetViews>
  <sheetFormatPr defaultColWidth="8.77734375" defaultRowHeight="13.2" x14ac:dyDescent="0.25"/>
  <cols>
    <col min="1" max="1" width="18" style="2" customWidth="1"/>
    <col min="2" max="2" width="95.21875" style="2" customWidth="1"/>
    <col min="3" max="3" width="22.21875" style="129" customWidth="1"/>
    <col min="4" max="4" width="12.44140625" style="2" customWidth="1"/>
    <col min="5" max="5" width="34.5546875" style="2" customWidth="1"/>
    <col min="6" max="6" width="8.77734375" style="2"/>
    <col min="7" max="7" width="12.88671875" style="2" customWidth="1"/>
    <col min="8" max="8" width="13" style="2" customWidth="1"/>
    <col min="9" max="9" width="13.44140625" style="2" customWidth="1"/>
    <col min="10" max="10" width="13.33203125" style="2" customWidth="1"/>
    <col min="11" max="16384" width="8.77734375" style="2"/>
  </cols>
  <sheetData>
    <row r="2" spans="1:6" s="18" customFormat="1" ht="13.8" x14ac:dyDescent="0.25">
      <c r="A2" s="16" t="s">
        <v>0</v>
      </c>
      <c r="B2" s="17"/>
      <c r="C2" s="128"/>
      <c r="D2" s="17"/>
      <c r="E2" s="17"/>
      <c r="F2" s="17"/>
    </row>
    <row r="3" spans="1:6" s="18" customFormat="1" ht="13.8" x14ac:dyDescent="0.25">
      <c r="A3" s="19" t="s">
        <v>19</v>
      </c>
      <c r="B3" s="17"/>
      <c r="C3" s="128"/>
      <c r="D3" s="17"/>
      <c r="E3" s="17"/>
      <c r="F3" s="17"/>
    </row>
    <row r="4" spans="1:6" ht="13.8" x14ac:dyDescent="0.25">
      <c r="A4" s="75"/>
    </row>
    <row r="5" spans="1:6" ht="29.25" customHeight="1" x14ac:dyDescent="0.25">
      <c r="A5" s="63" t="s">
        <v>185</v>
      </c>
      <c r="B5" s="130"/>
      <c r="C5" s="131"/>
    </row>
    <row r="6" spans="1:6" ht="23.1" customHeight="1" x14ac:dyDescent="0.25">
      <c r="A6" s="64" t="s">
        <v>186</v>
      </c>
      <c r="B6" s="130"/>
      <c r="C6" s="131"/>
    </row>
    <row r="7" spans="1:6" ht="23.1" customHeight="1" x14ac:dyDescent="0.25">
      <c r="A7" s="37"/>
      <c r="B7" s="130"/>
      <c r="C7" s="131"/>
    </row>
    <row r="8" spans="1:6" ht="23.1" customHeight="1" thickBot="1" x14ac:dyDescent="0.3">
      <c r="A8" s="132" t="s">
        <v>180</v>
      </c>
      <c r="B8" s="130"/>
      <c r="C8" s="131"/>
    </row>
    <row r="9" spans="1:6" ht="30" customHeight="1" x14ac:dyDescent="0.25">
      <c r="A9" s="133" t="s">
        <v>187</v>
      </c>
      <c r="B9" s="133" t="s">
        <v>188</v>
      </c>
      <c r="C9" s="134" t="s">
        <v>189</v>
      </c>
      <c r="E9" s="135" t="s">
        <v>190</v>
      </c>
    </row>
    <row r="10" spans="1:6" ht="30.6" customHeight="1" thickBot="1" x14ac:dyDescent="0.3">
      <c r="A10" s="136" t="s">
        <v>191</v>
      </c>
      <c r="B10" s="136" t="s">
        <v>192</v>
      </c>
      <c r="C10" s="137" t="s">
        <v>193</v>
      </c>
      <c r="E10" s="135" t="s">
        <v>194</v>
      </c>
    </row>
    <row r="11" spans="1:6" ht="26.1" customHeight="1" x14ac:dyDescent="0.25">
      <c r="A11" s="138" t="s">
        <v>195</v>
      </c>
      <c r="B11" s="138" t="s">
        <v>196</v>
      </c>
      <c r="C11" s="139">
        <v>234732744738.62</v>
      </c>
      <c r="E11" s="135" t="s">
        <v>197</v>
      </c>
    </row>
    <row r="12" spans="1:6" ht="32.1" customHeight="1" x14ac:dyDescent="0.25">
      <c r="A12" s="30" t="s">
        <v>198</v>
      </c>
      <c r="B12" s="30" t="s">
        <v>199</v>
      </c>
      <c r="C12" s="140">
        <v>6251264699.0900002</v>
      </c>
      <c r="E12" s="135" t="s">
        <v>200</v>
      </c>
    </row>
    <row r="13" spans="1:6" ht="32.1" customHeight="1" x14ac:dyDescent="0.25">
      <c r="A13" s="30" t="s">
        <v>201</v>
      </c>
      <c r="B13" s="30" t="s">
        <v>202</v>
      </c>
      <c r="C13" s="140">
        <v>4500</v>
      </c>
      <c r="E13" s="135" t="s">
        <v>203</v>
      </c>
    </row>
    <row r="14" spans="1:6" ht="32.1" customHeight="1" x14ac:dyDescent="0.25">
      <c r="A14" s="30" t="s">
        <v>201</v>
      </c>
      <c r="B14" s="30" t="s">
        <v>204</v>
      </c>
      <c r="C14" s="140">
        <v>4429015103.5900002</v>
      </c>
      <c r="E14" s="135" t="s">
        <v>205</v>
      </c>
    </row>
    <row r="15" spans="1:6" ht="32.1" customHeight="1" x14ac:dyDescent="0.25">
      <c r="A15" s="30" t="s">
        <v>206</v>
      </c>
      <c r="B15" s="30" t="s">
        <v>207</v>
      </c>
      <c r="C15" s="140">
        <v>2010744973.9200001</v>
      </c>
      <c r="E15" s="135" t="s">
        <v>208</v>
      </c>
    </row>
    <row r="16" spans="1:6" ht="32.1" customHeight="1" x14ac:dyDescent="0.25">
      <c r="A16" s="30" t="s">
        <v>206</v>
      </c>
      <c r="B16" s="30" t="s">
        <v>209</v>
      </c>
      <c r="C16" s="140">
        <v>4965972.62</v>
      </c>
      <c r="E16" s="135" t="s">
        <v>210</v>
      </c>
    </row>
    <row r="17" spans="1:5" ht="32.1" customHeight="1" x14ac:dyDescent="0.25">
      <c r="A17" s="30" t="s">
        <v>206</v>
      </c>
      <c r="B17" s="30" t="s">
        <v>211</v>
      </c>
      <c r="C17" s="140">
        <v>0</v>
      </c>
      <c r="E17" s="135" t="s">
        <v>212</v>
      </c>
    </row>
    <row r="18" spans="1:5" ht="32.1" customHeight="1" x14ac:dyDescent="0.25">
      <c r="A18" s="30" t="s">
        <v>206</v>
      </c>
      <c r="B18" s="30" t="s">
        <v>213</v>
      </c>
      <c r="C18" s="140">
        <v>648343277.10000002</v>
      </c>
      <c r="E18" s="135" t="s">
        <v>214</v>
      </c>
    </row>
    <row r="19" spans="1:5" ht="41.4" x14ac:dyDescent="0.25">
      <c r="A19" s="30" t="s">
        <v>206</v>
      </c>
      <c r="B19" s="30" t="s">
        <v>215</v>
      </c>
      <c r="C19" s="140">
        <v>1254147510.1199999</v>
      </c>
      <c r="E19" s="135" t="s">
        <v>216</v>
      </c>
    </row>
    <row r="20" spans="1:5" ht="32.1" customHeight="1" x14ac:dyDescent="0.25">
      <c r="A20" s="30" t="s">
        <v>206</v>
      </c>
      <c r="B20" s="30" t="s">
        <v>217</v>
      </c>
      <c r="C20" s="140">
        <v>8482096929.0900002</v>
      </c>
      <c r="E20" s="135" t="s">
        <v>218</v>
      </c>
    </row>
    <row r="21" spans="1:5" ht="42" customHeight="1" x14ac:dyDescent="0.25">
      <c r="A21" s="30" t="s">
        <v>206</v>
      </c>
      <c r="B21" s="30" t="s">
        <v>219</v>
      </c>
      <c r="C21" s="140">
        <v>303780.07</v>
      </c>
    </row>
    <row r="22" spans="1:5" ht="42" customHeight="1" x14ac:dyDescent="0.25">
      <c r="A22" s="30" t="s">
        <v>206</v>
      </c>
      <c r="B22" s="30" t="s">
        <v>220</v>
      </c>
      <c r="C22" s="140">
        <v>1888028285.6900001</v>
      </c>
    </row>
    <row r="23" spans="1:5" ht="42" customHeight="1" x14ac:dyDescent="0.25">
      <c r="A23" s="30" t="s">
        <v>206</v>
      </c>
      <c r="B23" s="30" t="s">
        <v>221</v>
      </c>
      <c r="C23" s="140">
        <v>565124927.44000006</v>
      </c>
    </row>
    <row r="24" spans="1:5" ht="13.8" x14ac:dyDescent="0.25">
      <c r="A24" s="30" t="s">
        <v>206</v>
      </c>
      <c r="B24" s="30" t="s">
        <v>222</v>
      </c>
      <c r="C24" s="140">
        <v>8842922.7899999991</v>
      </c>
    </row>
    <row r="25" spans="1:5" ht="27.6" x14ac:dyDescent="0.25">
      <c r="A25" s="30" t="s">
        <v>206</v>
      </c>
      <c r="B25" s="30" t="s">
        <v>223</v>
      </c>
      <c r="C25" s="140">
        <v>364065423.32999998</v>
      </c>
    </row>
    <row r="26" spans="1:5" ht="32.4" customHeight="1" x14ac:dyDescent="0.25">
      <c r="A26" s="30" t="s">
        <v>224</v>
      </c>
      <c r="B26" s="30" t="s">
        <v>225</v>
      </c>
      <c r="C26" s="140">
        <v>31026639941.919998</v>
      </c>
    </row>
    <row r="27" spans="1:5" ht="13.8" x14ac:dyDescent="0.25">
      <c r="A27" s="30" t="s">
        <v>224</v>
      </c>
      <c r="B27" s="30" t="s">
        <v>226</v>
      </c>
      <c r="C27" s="140">
        <v>275384966.62</v>
      </c>
    </row>
    <row r="28" spans="1:5" ht="32.1" customHeight="1" x14ac:dyDescent="0.25">
      <c r="A28" s="30" t="s">
        <v>224</v>
      </c>
      <c r="B28" s="30" t="s">
        <v>227</v>
      </c>
      <c r="C28" s="140">
        <v>413534440</v>
      </c>
    </row>
    <row r="29" spans="1:5" s="33" customFormat="1" ht="32.1" customHeight="1" x14ac:dyDescent="0.25">
      <c r="A29" s="141" t="s">
        <v>228</v>
      </c>
      <c r="B29" s="141" t="s">
        <v>229</v>
      </c>
      <c r="C29" s="142">
        <v>292355252392.01001</v>
      </c>
    </row>
    <row r="31" spans="1:5" ht="13.8" x14ac:dyDescent="0.25">
      <c r="C31" s="143" t="s">
        <v>156</v>
      </c>
    </row>
    <row r="32" spans="1:5" ht="32.1" customHeight="1" x14ac:dyDescent="0.25"/>
    <row r="34" ht="20.100000000000001" customHeight="1" x14ac:dyDescent="0.25"/>
  </sheetData>
  <hyperlinks>
    <hyperlink ref="A3" location="'Spis tabel x Tables Index'!A1" display="Powrót do Spisu tabel" xr:uid="{C960730B-F0B0-42F1-8C76-7035BB1AC4A4}"/>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C0B8D-9B39-42D4-9A1D-25AE3E4D38EE}">
  <sheetPr codeName="Arkusz13"/>
  <dimension ref="A2:Q52"/>
  <sheetViews>
    <sheetView showGridLines="0" workbookViewId="0"/>
  </sheetViews>
  <sheetFormatPr defaultColWidth="9.21875" defaultRowHeight="13.2" x14ac:dyDescent="0.25"/>
  <cols>
    <col min="1" max="1" width="5.77734375" style="2" customWidth="1"/>
    <col min="2" max="2" width="61.5546875" style="2" customWidth="1"/>
    <col min="3" max="5" width="17.77734375" style="2" customWidth="1"/>
    <col min="6" max="6" width="17.6640625" style="2" customWidth="1"/>
    <col min="7" max="7" width="18.44140625" style="2" customWidth="1"/>
    <col min="8" max="9" width="21" style="2" customWidth="1"/>
    <col min="10" max="10" width="17.77734375" style="2" customWidth="1"/>
    <col min="11" max="11" width="21" style="2" customWidth="1"/>
    <col min="12" max="13" width="17.77734375" style="2" customWidth="1"/>
    <col min="14" max="16" width="21.77734375" style="2" customWidth="1"/>
    <col min="17" max="17" width="17.77734375" style="20" customWidth="1"/>
    <col min="18" max="16384" width="9.21875" style="2"/>
  </cols>
  <sheetData>
    <row r="2" spans="1:17" s="18" customFormat="1" ht="13.8" x14ac:dyDescent="0.25">
      <c r="A2" s="16" t="s">
        <v>0</v>
      </c>
      <c r="B2" s="75"/>
      <c r="C2" s="17"/>
      <c r="D2" s="17"/>
      <c r="E2" s="17"/>
      <c r="F2" s="17"/>
    </row>
    <row r="3" spans="1:17" s="18" customFormat="1" ht="13.8" x14ac:dyDescent="0.25">
      <c r="A3" s="19" t="s">
        <v>19</v>
      </c>
      <c r="B3" s="75"/>
      <c r="C3" s="17"/>
      <c r="D3" s="17"/>
      <c r="E3" s="17"/>
      <c r="F3" s="17"/>
    </row>
    <row r="4" spans="1:17" ht="13.8" x14ac:dyDescent="0.25">
      <c r="A4" s="75"/>
      <c r="B4" s="75"/>
    </row>
    <row r="5" spans="1:17" s="17" customFormat="1" ht="20.100000000000001" customHeight="1" x14ac:dyDescent="0.25">
      <c r="A5" s="63" t="s">
        <v>230</v>
      </c>
      <c r="B5" s="144"/>
      <c r="C5" s="36"/>
      <c r="D5" s="36"/>
      <c r="E5" s="36"/>
      <c r="F5" s="36"/>
      <c r="G5" s="36"/>
      <c r="H5" s="36"/>
      <c r="I5" s="36"/>
      <c r="J5" s="36"/>
      <c r="K5" s="36"/>
      <c r="L5" s="2"/>
      <c r="M5" s="2"/>
    </row>
    <row r="6" spans="1:17" s="98" customFormat="1" ht="20.100000000000001" customHeight="1" x14ac:dyDescent="0.25">
      <c r="A6" s="64" t="s">
        <v>231</v>
      </c>
      <c r="B6" s="144"/>
      <c r="C6" s="36"/>
      <c r="D6" s="36"/>
      <c r="E6" s="36"/>
      <c r="F6" s="36"/>
      <c r="G6" s="36"/>
      <c r="H6" s="36"/>
      <c r="I6" s="36"/>
      <c r="J6" s="36"/>
      <c r="K6" s="36"/>
      <c r="L6" s="2"/>
      <c r="M6" s="2"/>
      <c r="N6" s="17"/>
      <c r="O6" s="17"/>
      <c r="P6" s="17"/>
      <c r="Q6" s="17"/>
    </row>
    <row r="7" spans="1:17" s="98" customFormat="1" ht="7.95" customHeight="1" x14ac:dyDescent="0.25">
      <c r="A7" s="37"/>
      <c r="B7" s="144"/>
      <c r="C7" s="36"/>
      <c r="D7" s="36"/>
      <c r="E7" s="36"/>
      <c r="F7" s="36"/>
      <c r="G7" s="36"/>
      <c r="H7" s="36"/>
      <c r="I7" s="36"/>
      <c r="J7" s="36"/>
      <c r="K7" s="36"/>
      <c r="L7" s="2"/>
      <c r="M7" s="2"/>
      <c r="N7" s="17"/>
      <c r="O7" s="17"/>
      <c r="P7" s="17"/>
      <c r="Q7" s="17"/>
    </row>
    <row r="8" spans="1:17" s="98" customFormat="1" ht="13.8" x14ac:dyDescent="0.25">
      <c r="A8" s="132" t="s">
        <v>180</v>
      </c>
      <c r="B8" s="145"/>
      <c r="C8" s="38"/>
      <c r="D8" s="38"/>
      <c r="E8" s="38"/>
      <c r="F8" s="38"/>
      <c r="G8" s="38"/>
      <c r="H8" s="38"/>
      <c r="I8" s="38"/>
      <c r="J8" s="38"/>
      <c r="K8" s="38"/>
      <c r="L8" s="2"/>
      <c r="M8" s="2"/>
      <c r="N8" s="17"/>
      <c r="O8" s="17"/>
      <c r="P8" s="17"/>
      <c r="Q8" s="17"/>
    </row>
    <row r="9" spans="1:17" s="20" customFormat="1" ht="28.2" thickBot="1" x14ac:dyDescent="0.3">
      <c r="A9" s="238"/>
      <c r="B9" s="238"/>
      <c r="C9" s="146" t="s">
        <v>95</v>
      </c>
      <c r="D9" s="146" t="s">
        <v>96</v>
      </c>
      <c r="E9" s="146" t="s">
        <v>97</v>
      </c>
      <c r="F9" s="146" t="s">
        <v>98</v>
      </c>
      <c r="G9" s="146" t="s">
        <v>99</v>
      </c>
      <c r="H9" s="146" t="s">
        <v>100</v>
      </c>
      <c r="I9" s="146" t="s">
        <v>101</v>
      </c>
      <c r="J9" s="146" t="s">
        <v>102</v>
      </c>
      <c r="K9" s="146"/>
      <c r="L9" s="2"/>
      <c r="M9" s="2"/>
      <c r="N9" s="116"/>
      <c r="O9" s="116"/>
      <c r="P9" s="116"/>
      <c r="Q9" s="116"/>
    </row>
    <row r="10" spans="1:17" s="116" customFormat="1" ht="42" thickBot="1" x14ac:dyDescent="0.3">
      <c r="A10" s="147" t="s">
        <v>232</v>
      </c>
      <c r="B10" s="148"/>
      <c r="C10" s="149" t="s">
        <v>35</v>
      </c>
      <c r="D10" s="149" t="s">
        <v>36</v>
      </c>
      <c r="E10" s="149" t="s">
        <v>37</v>
      </c>
      <c r="F10" s="149" t="s">
        <v>38</v>
      </c>
      <c r="G10" s="149" t="s">
        <v>39</v>
      </c>
      <c r="H10" s="149" t="s">
        <v>40</v>
      </c>
      <c r="I10" s="149" t="s">
        <v>42</v>
      </c>
      <c r="J10" s="149" t="s">
        <v>41</v>
      </c>
      <c r="K10" s="149" t="s">
        <v>25</v>
      </c>
      <c r="L10" s="2"/>
      <c r="M10" s="2"/>
      <c r="N10" s="17"/>
      <c r="O10" s="17"/>
      <c r="P10" s="17"/>
      <c r="Q10" s="17"/>
    </row>
    <row r="11" spans="1:17" s="17" customFormat="1" ht="27.6" x14ac:dyDescent="0.25">
      <c r="A11" s="150" t="s">
        <v>233</v>
      </c>
      <c r="B11" s="150" t="s">
        <v>234</v>
      </c>
      <c r="C11" s="151">
        <v>73974119955.259995</v>
      </c>
      <c r="D11" s="151">
        <v>37630275428.730003</v>
      </c>
      <c r="E11" s="151">
        <v>80806183593.050003</v>
      </c>
      <c r="F11" s="151">
        <v>13698884599.950001</v>
      </c>
      <c r="G11" s="151">
        <v>5111822083.1599998</v>
      </c>
      <c r="H11" s="151">
        <v>39165343542.190002</v>
      </c>
      <c r="I11" s="151">
        <v>18272817870.27</v>
      </c>
      <c r="J11" s="151">
        <v>25033003593.080002</v>
      </c>
      <c r="K11" s="151">
        <v>293692450665.69</v>
      </c>
      <c r="L11" s="2"/>
      <c r="M11" s="2"/>
      <c r="N11" s="102"/>
      <c r="O11" s="102"/>
      <c r="P11" s="102"/>
      <c r="Q11" s="102"/>
    </row>
    <row r="12" spans="1:17" s="102" customFormat="1" ht="29.25" customHeight="1" x14ac:dyDescent="0.25">
      <c r="A12" s="30" t="s">
        <v>235</v>
      </c>
      <c r="B12" s="30" t="s">
        <v>236</v>
      </c>
      <c r="C12" s="152">
        <v>73828439954.820007</v>
      </c>
      <c r="D12" s="152">
        <v>37203087047.129997</v>
      </c>
      <c r="E12" s="152">
        <v>80697953024.5</v>
      </c>
      <c r="F12" s="152">
        <v>13660904163.690001</v>
      </c>
      <c r="G12" s="152">
        <v>4925410966.6800003</v>
      </c>
      <c r="H12" s="152">
        <v>38804223931.959999</v>
      </c>
      <c r="I12" s="152">
        <v>18245155202.540001</v>
      </c>
      <c r="J12" s="152">
        <v>24990078100.689999</v>
      </c>
      <c r="K12" s="152">
        <v>292355252392.01001</v>
      </c>
      <c r="L12" s="2"/>
      <c r="M12" s="2"/>
    </row>
    <row r="13" spans="1:17" s="102" customFormat="1" ht="29.25" customHeight="1" x14ac:dyDescent="0.25">
      <c r="A13" s="30" t="s">
        <v>237</v>
      </c>
      <c r="B13" s="30" t="s">
        <v>238</v>
      </c>
      <c r="C13" s="152">
        <v>4553278.16</v>
      </c>
      <c r="D13" s="152">
        <v>356334783.63</v>
      </c>
      <c r="E13" s="152">
        <v>15112643.85</v>
      </c>
      <c r="F13" s="152">
        <v>1914973.57</v>
      </c>
      <c r="G13" s="152">
        <v>182363620.31</v>
      </c>
      <c r="H13" s="152">
        <v>338493667.56</v>
      </c>
      <c r="I13" s="152">
        <v>3799962.27</v>
      </c>
      <c r="J13" s="152">
        <v>24874291.129999999</v>
      </c>
      <c r="K13" s="152">
        <v>927447220.48000002</v>
      </c>
      <c r="L13" s="2"/>
      <c r="M13" s="2"/>
      <c r="N13" s="17"/>
      <c r="O13" s="17"/>
      <c r="P13" s="17"/>
      <c r="Q13" s="17"/>
    </row>
    <row r="14" spans="1:17" s="17" customFormat="1" ht="29.25" customHeight="1" x14ac:dyDescent="0.25">
      <c r="A14" s="30" t="s">
        <v>239</v>
      </c>
      <c r="B14" s="30" t="s">
        <v>240</v>
      </c>
      <c r="C14" s="152">
        <v>0</v>
      </c>
      <c r="D14" s="152">
        <v>351897045.85000002</v>
      </c>
      <c r="E14" s="152">
        <v>0</v>
      </c>
      <c r="F14" s="152">
        <v>0</v>
      </c>
      <c r="G14" s="152">
        <v>181961212.30000001</v>
      </c>
      <c r="H14" s="152">
        <v>334097962.47000003</v>
      </c>
      <c r="I14" s="152">
        <v>0</v>
      </c>
      <c r="J14" s="152">
        <v>20592282.68</v>
      </c>
      <c r="K14" s="152">
        <v>888548503.29999995</v>
      </c>
      <c r="L14" s="2"/>
      <c r="M14" s="2"/>
    </row>
    <row r="15" spans="1:17" s="17" customFormat="1" ht="29.25" customHeight="1" x14ac:dyDescent="0.25">
      <c r="A15" s="30" t="s">
        <v>241</v>
      </c>
      <c r="B15" s="30" t="s">
        <v>242</v>
      </c>
      <c r="C15" s="152">
        <v>4553278.16</v>
      </c>
      <c r="D15" s="152">
        <v>4437737.78</v>
      </c>
      <c r="E15" s="152">
        <v>6097777.5899999999</v>
      </c>
      <c r="F15" s="152">
        <v>1914973.57</v>
      </c>
      <c r="G15" s="152">
        <v>402408.01</v>
      </c>
      <c r="H15" s="152">
        <v>4395705.09</v>
      </c>
      <c r="I15" s="152">
        <v>3781962.51</v>
      </c>
      <c r="J15" s="152">
        <v>4282008.45</v>
      </c>
      <c r="K15" s="152">
        <v>29865851.16</v>
      </c>
      <c r="L15" s="2"/>
      <c r="M15" s="2"/>
    </row>
    <row r="16" spans="1:17" s="17" customFormat="1" ht="29.25" customHeight="1" x14ac:dyDescent="0.25">
      <c r="A16" s="30" t="s">
        <v>243</v>
      </c>
      <c r="B16" s="30" t="s">
        <v>244</v>
      </c>
      <c r="C16" s="152">
        <v>0</v>
      </c>
      <c r="D16" s="152">
        <v>0</v>
      </c>
      <c r="E16" s="152">
        <v>9014866.2599999998</v>
      </c>
      <c r="F16" s="152">
        <v>0</v>
      </c>
      <c r="G16" s="152">
        <v>0</v>
      </c>
      <c r="H16" s="152">
        <v>0</v>
      </c>
      <c r="I16" s="152">
        <v>17999.759999999998</v>
      </c>
      <c r="J16" s="152">
        <v>0</v>
      </c>
      <c r="K16" s="152">
        <v>9032866.0199999996</v>
      </c>
      <c r="L16" s="2"/>
      <c r="M16" s="2"/>
      <c r="N16" s="102"/>
      <c r="O16" s="102"/>
      <c r="P16" s="102"/>
      <c r="Q16" s="102"/>
    </row>
    <row r="17" spans="1:17" s="102" customFormat="1" ht="29.25" customHeight="1" x14ac:dyDescent="0.25">
      <c r="A17" s="30" t="s">
        <v>245</v>
      </c>
      <c r="B17" s="30" t="s">
        <v>246</v>
      </c>
      <c r="C17" s="152">
        <v>141126722.28</v>
      </c>
      <c r="D17" s="152">
        <v>70853597.969999999</v>
      </c>
      <c r="E17" s="152">
        <v>93117924.700000003</v>
      </c>
      <c r="F17" s="152">
        <v>36065462.689999998</v>
      </c>
      <c r="G17" s="152">
        <v>4047496.17</v>
      </c>
      <c r="H17" s="152">
        <v>22625942.670000002</v>
      </c>
      <c r="I17" s="152">
        <v>23862705.460000001</v>
      </c>
      <c r="J17" s="152">
        <v>18051201.260000002</v>
      </c>
      <c r="K17" s="152">
        <v>409751053.19999999</v>
      </c>
      <c r="L17" s="2"/>
      <c r="M17" s="2"/>
      <c r="N17" s="17"/>
      <c r="O17" s="17"/>
      <c r="P17" s="17"/>
      <c r="Q17" s="17"/>
    </row>
    <row r="18" spans="1:17" s="17" customFormat="1" ht="29.25" customHeight="1" x14ac:dyDescent="0.25">
      <c r="A18" s="30" t="s">
        <v>239</v>
      </c>
      <c r="B18" s="30" t="s">
        <v>247</v>
      </c>
      <c r="C18" s="152">
        <v>45831701.130000003</v>
      </c>
      <c r="D18" s="152">
        <v>27464458.469999999</v>
      </c>
      <c r="E18" s="152">
        <v>48335905.409999996</v>
      </c>
      <c r="F18" s="152">
        <v>17824896.260000002</v>
      </c>
      <c r="G18" s="152">
        <v>0</v>
      </c>
      <c r="H18" s="152">
        <v>9146853.0299999993</v>
      </c>
      <c r="I18" s="152">
        <v>0</v>
      </c>
      <c r="J18" s="152">
        <v>402949.98</v>
      </c>
      <c r="K18" s="152">
        <v>149006764.28</v>
      </c>
      <c r="L18" s="2"/>
      <c r="M18" s="2"/>
    </row>
    <row r="19" spans="1:17" s="17" customFormat="1" ht="42" customHeight="1" x14ac:dyDescent="0.25">
      <c r="A19" s="30" t="s">
        <v>241</v>
      </c>
      <c r="B19" s="30" t="s">
        <v>248</v>
      </c>
      <c r="C19" s="152">
        <v>84382206.209999993</v>
      </c>
      <c r="D19" s="152">
        <v>34055516.25</v>
      </c>
      <c r="E19" s="152">
        <v>43849074.100000001</v>
      </c>
      <c r="F19" s="152">
        <v>12803715.08</v>
      </c>
      <c r="G19" s="152">
        <v>4039255.3</v>
      </c>
      <c r="H19" s="152">
        <v>887322.15</v>
      </c>
      <c r="I19" s="152">
        <v>16939151.579999998</v>
      </c>
      <c r="J19" s="152">
        <v>9177360.7799999993</v>
      </c>
      <c r="K19" s="152">
        <v>206133601.44999999</v>
      </c>
      <c r="L19" s="2"/>
      <c r="M19" s="2"/>
    </row>
    <row r="20" spans="1:17" s="17" customFormat="1" ht="29.25" customHeight="1" x14ac:dyDescent="0.25">
      <c r="A20" s="30" t="s">
        <v>243</v>
      </c>
      <c r="B20" s="30" t="s">
        <v>249</v>
      </c>
      <c r="C20" s="152">
        <v>0</v>
      </c>
      <c r="D20" s="152">
        <v>0</v>
      </c>
      <c r="E20" s="152">
        <v>0</v>
      </c>
      <c r="F20" s="152">
        <v>0</v>
      </c>
      <c r="G20" s="152">
        <v>0</v>
      </c>
      <c r="H20" s="152">
        <v>0</v>
      </c>
      <c r="I20" s="152">
        <v>0</v>
      </c>
      <c r="J20" s="152">
        <v>0</v>
      </c>
      <c r="K20" s="152">
        <v>0</v>
      </c>
      <c r="L20" s="2"/>
      <c r="M20" s="2"/>
    </row>
    <row r="21" spans="1:17" s="17" customFormat="1" ht="29.25" customHeight="1" x14ac:dyDescent="0.25">
      <c r="A21" s="30" t="s">
        <v>250</v>
      </c>
      <c r="B21" s="30" t="s">
        <v>251</v>
      </c>
      <c r="C21" s="152">
        <v>7072821.9199999999</v>
      </c>
      <c r="D21" s="152">
        <v>7382359.0899999999</v>
      </c>
      <c r="E21" s="152">
        <v>932945.19</v>
      </c>
      <c r="F21" s="152">
        <v>5436849.3099999996</v>
      </c>
      <c r="G21" s="152">
        <v>0</v>
      </c>
      <c r="H21" s="152">
        <v>858082.12</v>
      </c>
      <c r="I21" s="152">
        <v>5566027.4000000004</v>
      </c>
      <c r="J21" s="152">
        <v>7172598.3600000003</v>
      </c>
      <c r="K21" s="152">
        <v>34421683.390000001</v>
      </c>
      <c r="L21" s="2"/>
      <c r="M21" s="2"/>
    </row>
    <row r="22" spans="1:17" s="17" customFormat="1" ht="29.25" customHeight="1" x14ac:dyDescent="0.25">
      <c r="A22" s="30" t="s">
        <v>252</v>
      </c>
      <c r="B22" s="30" t="s">
        <v>253</v>
      </c>
      <c r="C22" s="152">
        <v>8010.76</v>
      </c>
      <c r="D22" s="152">
        <v>0</v>
      </c>
      <c r="E22" s="152">
        <v>0</v>
      </c>
      <c r="F22" s="152">
        <v>0</v>
      </c>
      <c r="G22" s="152">
        <v>0</v>
      </c>
      <c r="H22" s="152">
        <v>0</v>
      </c>
      <c r="I22" s="152">
        <v>2080.7600000000002</v>
      </c>
      <c r="J22" s="152">
        <v>0</v>
      </c>
      <c r="K22" s="152">
        <v>10091.52</v>
      </c>
      <c r="L22" s="2"/>
      <c r="M22" s="2"/>
    </row>
    <row r="23" spans="1:17" s="17" customFormat="1" ht="29.25" customHeight="1" x14ac:dyDescent="0.25">
      <c r="A23" s="30" t="s">
        <v>254</v>
      </c>
      <c r="B23" s="30" t="s">
        <v>255</v>
      </c>
      <c r="C23" s="152">
        <v>3831982.26</v>
      </c>
      <c r="D23" s="152">
        <v>1951154.46</v>
      </c>
      <c r="E23" s="152">
        <v>0</v>
      </c>
      <c r="F23" s="152">
        <v>0</v>
      </c>
      <c r="G23" s="152">
        <v>8240.8700000000008</v>
      </c>
      <c r="H23" s="152">
        <v>125910.37</v>
      </c>
      <c r="I23" s="152">
        <v>945850.55</v>
      </c>
      <c r="J23" s="152">
        <v>1296182.51</v>
      </c>
      <c r="K23" s="152">
        <v>8159321.0199999996</v>
      </c>
      <c r="L23" s="2"/>
      <c r="M23" s="2"/>
    </row>
    <row r="24" spans="1:17" s="17" customFormat="1" ht="29.25" customHeight="1" x14ac:dyDescent="0.25">
      <c r="A24" s="30" t="s">
        <v>256</v>
      </c>
      <c r="B24" s="30" t="s">
        <v>257</v>
      </c>
      <c r="C24" s="152">
        <v>0</v>
      </c>
      <c r="D24" s="152">
        <v>109.7</v>
      </c>
      <c r="E24" s="152">
        <v>0</v>
      </c>
      <c r="F24" s="152">
        <v>2.04</v>
      </c>
      <c r="G24" s="152">
        <v>0</v>
      </c>
      <c r="H24" s="152">
        <v>11607775</v>
      </c>
      <c r="I24" s="152">
        <v>409595.17</v>
      </c>
      <c r="J24" s="152">
        <v>2109.63</v>
      </c>
      <c r="K24" s="152">
        <v>12019591.539999999</v>
      </c>
      <c r="L24" s="2"/>
      <c r="M24" s="2"/>
      <c r="N24" s="102"/>
      <c r="O24" s="102"/>
      <c r="P24" s="102"/>
      <c r="Q24" s="102"/>
    </row>
    <row r="25" spans="1:17" s="102" customFormat="1" ht="29.25" customHeight="1" x14ac:dyDescent="0.25">
      <c r="A25" s="153" t="s">
        <v>258</v>
      </c>
      <c r="B25" s="154" t="s">
        <v>259</v>
      </c>
      <c r="C25" s="155">
        <v>0</v>
      </c>
      <c r="D25" s="155">
        <v>0</v>
      </c>
      <c r="E25" s="155">
        <v>0</v>
      </c>
      <c r="F25" s="155">
        <v>0</v>
      </c>
      <c r="G25" s="155">
        <v>0</v>
      </c>
      <c r="H25" s="155">
        <v>0</v>
      </c>
      <c r="I25" s="155">
        <v>0</v>
      </c>
      <c r="J25" s="155">
        <v>0</v>
      </c>
      <c r="K25" s="155">
        <v>0</v>
      </c>
      <c r="L25" s="2"/>
      <c r="M25" s="2"/>
      <c r="N25" s="17"/>
      <c r="O25" s="17"/>
      <c r="P25" s="17"/>
      <c r="Q25" s="17"/>
    </row>
    <row r="26" spans="1:17" s="17" customFormat="1" ht="29.25" customHeight="1" x14ac:dyDescent="0.25">
      <c r="A26" s="141" t="s">
        <v>260</v>
      </c>
      <c r="B26" s="141" t="s">
        <v>261</v>
      </c>
      <c r="C26" s="156">
        <v>30175406.390000001</v>
      </c>
      <c r="D26" s="156">
        <v>5374718.8700000001</v>
      </c>
      <c r="E26" s="156">
        <v>74699328.909999996</v>
      </c>
      <c r="F26" s="156">
        <v>7085031.0199999996</v>
      </c>
      <c r="G26" s="156">
        <v>2870301.99</v>
      </c>
      <c r="H26" s="156">
        <v>7007712.29</v>
      </c>
      <c r="I26" s="156">
        <v>14167894.58</v>
      </c>
      <c r="J26" s="156">
        <v>16990459.260000002</v>
      </c>
      <c r="K26" s="156">
        <v>158370853.31</v>
      </c>
      <c r="L26" s="2"/>
      <c r="M26" s="2"/>
      <c r="N26" s="102"/>
      <c r="O26" s="102"/>
      <c r="P26" s="102"/>
      <c r="Q26" s="102"/>
    </row>
    <row r="27" spans="1:17" s="102" customFormat="1" ht="41.4" x14ac:dyDescent="0.25">
      <c r="A27" s="30" t="s">
        <v>235</v>
      </c>
      <c r="B27" s="30" t="s">
        <v>262</v>
      </c>
      <c r="C27" s="152">
        <v>0</v>
      </c>
      <c r="D27" s="152">
        <v>0</v>
      </c>
      <c r="E27" s="152">
        <v>48327525.829999998</v>
      </c>
      <c r="F27" s="152">
        <v>4974852.78</v>
      </c>
      <c r="G27" s="152">
        <v>0</v>
      </c>
      <c r="H27" s="152">
        <v>0</v>
      </c>
      <c r="I27" s="152">
        <v>0</v>
      </c>
      <c r="J27" s="152">
        <v>548098.93000000005</v>
      </c>
      <c r="K27" s="152">
        <v>53850477.539999999</v>
      </c>
      <c r="L27" s="2"/>
      <c r="M27" s="2"/>
    </row>
    <row r="28" spans="1:17" s="102" customFormat="1" ht="29.25" customHeight="1" x14ac:dyDescent="0.25">
      <c r="A28" s="30" t="s">
        <v>237</v>
      </c>
      <c r="B28" s="30" t="s">
        <v>263</v>
      </c>
      <c r="C28" s="152">
        <v>0</v>
      </c>
      <c r="D28" s="152">
        <v>0</v>
      </c>
      <c r="E28" s="152">
        <v>0</v>
      </c>
      <c r="F28" s="152">
        <v>0</v>
      </c>
      <c r="G28" s="152">
        <v>0</v>
      </c>
      <c r="H28" s="152">
        <v>0</v>
      </c>
      <c r="I28" s="152">
        <v>0</v>
      </c>
      <c r="J28" s="152">
        <v>0</v>
      </c>
      <c r="K28" s="152">
        <v>0</v>
      </c>
      <c r="L28" s="2"/>
      <c r="M28" s="2"/>
    </row>
    <row r="29" spans="1:17" s="102" customFormat="1" ht="29.25" customHeight="1" x14ac:dyDescent="0.25">
      <c r="A29" s="30" t="s">
        <v>245</v>
      </c>
      <c r="B29" s="30" t="s">
        <v>264</v>
      </c>
      <c r="C29" s="152">
        <v>0</v>
      </c>
      <c r="D29" s="152">
        <v>0</v>
      </c>
      <c r="E29" s="152">
        <v>0</v>
      </c>
      <c r="F29" s="152">
        <v>970772.43</v>
      </c>
      <c r="G29" s="152">
        <v>26828.69</v>
      </c>
      <c r="H29" s="152">
        <v>2403023.5</v>
      </c>
      <c r="I29" s="152">
        <v>4510210.75</v>
      </c>
      <c r="J29" s="152">
        <v>112885.08</v>
      </c>
      <c r="K29" s="152">
        <v>8023720.4500000002</v>
      </c>
      <c r="L29" s="2"/>
      <c r="M29" s="2"/>
    </row>
    <row r="30" spans="1:17" s="102" customFormat="1" ht="29.25" customHeight="1" x14ac:dyDescent="0.25">
      <c r="A30" s="30" t="s">
        <v>258</v>
      </c>
      <c r="B30" s="30" t="s">
        <v>265</v>
      </c>
      <c r="C30" s="152">
        <v>16533333.24</v>
      </c>
      <c r="D30" s="152">
        <v>0</v>
      </c>
      <c r="E30" s="152">
        <v>19423490.379999999</v>
      </c>
      <c r="F30" s="152">
        <v>0</v>
      </c>
      <c r="G30" s="152">
        <v>0</v>
      </c>
      <c r="H30" s="152">
        <v>0</v>
      </c>
      <c r="I30" s="152">
        <v>0</v>
      </c>
      <c r="J30" s="152">
        <v>1296182.51</v>
      </c>
      <c r="K30" s="152">
        <v>37253006.130000003</v>
      </c>
      <c r="L30" s="2"/>
      <c r="M30" s="2"/>
    </row>
    <row r="31" spans="1:17" s="102" customFormat="1" ht="29.25" customHeight="1" x14ac:dyDescent="0.25">
      <c r="A31" s="30" t="s">
        <v>266</v>
      </c>
      <c r="B31" s="30" t="s">
        <v>267</v>
      </c>
      <c r="C31" s="152">
        <v>0</v>
      </c>
      <c r="D31" s="152">
        <v>0</v>
      </c>
      <c r="E31" s="152">
        <v>0</v>
      </c>
      <c r="F31" s="152">
        <v>0</v>
      </c>
      <c r="G31" s="152">
        <v>0</v>
      </c>
      <c r="H31" s="152">
        <v>0</v>
      </c>
      <c r="I31" s="152">
        <v>0</v>
      </c>
      <c r="J31" s="152">
        <v>0</v>
      </c>
      <c r="K31" s="152">
        <v>0</v>
      </c>
      <c r="L31" s="2"/>
      <c r="M31" s="2"/>
    </row>
    <row r="32" spans="1:17" s="102" customFormat="1" ht="55.2" x14ac:dyDescent="0.25">
      <c r="A32" s="30" t="s">
        <v>268</v>
      </c>
      <c r="B32" s="30" t="s">
        <v>269</v>
      </c>
      <c r="C32" s="152">
        <v>0</v>
      </c>
      <c r="D32" s="152">
        <v>0</v>
      </c>
      <c r="E32" s="152">
        <v>0</v>
      </c>
      <c r="F32" s="152">
        <v>0</v>
      </c>
      <c r="G32" s="152">
        <v>0</v>
      </c>
      <c r="H32" s="152">
        <v>0</v>
      </c>
      <c r="I32" s="152">
        <v>0</v>
      </c>
      <c r="J32" s="152">
        <v>0</v>
      </c>
      <c r="K32" s="152">
        <v>0</v>
      </c>
      <c r="L32" s="2"/>
      <c r="M32" s="2"/>
    </row>
    <row r="33" spans="1:17" s="102" customFormat="1" ht="57" customHeight="1" x14ac:dyDescent="0.25">
      <c r="A33" s="30" t="s">
        <v>270</v>
      </c>
      <c r="B33" s="30" t="s">
        <v>271</v>
      </c>
      <c r="C33" s="152">
        <v>3831982.26</v>
      </c>
      <c r="D33" s="152">
        <v>1951154.46</v>
      </c>
      <c r="E33" s="152">
        <v>0</v>
      </c>
      <c r="F33" s="152">
        <v>709070.13</v>
      </c>
      <c r="G33" s="152">
        <v>272574.8</v>
      </c>
      <c r="H33" s="152">
        <v>2152430.31</v>
      </c>
      <c r="I33" s="152">
        <v>0</v>
      </c>
      <c r="J33" s="152">
        <v>1296182.51</v>
      </c>
      <c r="K33" s="152">
        <v>10213394.470000001</v>
      </c>
      <c r="L33" s="2"/>
      <c r="M33" s="2"/>
    </row>
    <row r="34" spans="1:17" s="102" customFormat="1" ht="57" customHeight="1" x14ac:dyDescent="0.25">
      <c r="A34" s="30" t="s">
        <v>272</v>
      </c>
      <c r="B34" s="30" t="s">
        <v>273</v>
      </c>
      <c r="C34" s="152">
        <v>0</v>
      </c>
      <c r="D34" s="152">
        <v>0</v>
      </c>
      <c r="E34" s="152">
        <v>0</v>
      </c>
      <c r="F34" s="152">
        <v>0</v>
      </c>
      <c r="G34" s="152">
        <v>0</v>
      </c>
      <c r="H34" s="152">
        <v>0</v>
      </c>
      <c r="I34" s="152">
        <v>0</v>
      </c>
      <c r="J34" s="152">
        <v>0</v>
      </c>
      <c r="K34" s="152">
        <v>0</v>
      </c>
      <c r="L34" s="2"/>
      <c r="M34" s="2"/>
    </row>
    <row r="35" spans="1:17" s="102" customFormat="1" ht="27.6" x14ac:dyDescent="0.25">
      <c r="A35" s="30" t="s">
        <v>274</v>
      </c>
      <c r="B35" s="30" t="s">
        <v>275</v>
      </c>
      <c r="C35" s="152">
        <v>8522338.0700000003</v>
      </c>
      <c r="D35" s="152">
        <v>3035821.25</v>
      </c>
      <c r="E35" s="152">
        <v>6154304.4100000001</v>
      </c>
      <c r="F35" s="152">
        <v>235130.25</v>
      </c>
      <c r="G35" s="152">
        <v>111169.64</v>
      </c>
      <c r="H35" s="152">
        <v>962589.05</v>
      </c>
      <c r="I35" s="152">
        <v>456225.32</v>
      </c>
      <c r="J35" s="152">
        <v>2874852.56</v>
      </c>
      <c r="K35" s="152">
        <v>22352430.550000001</v>
      </c>
      <c r="L35" s="2"/>
      <c r="M35" s="2"/>
    </row>
    <row r="36" spans="1:17" s="102" customFormat="1" ht="29.25" customHeight="1" x14ac:dyDescent="0.25">
      <c r="A36" s="153" t="s">
        <v>276</v>
      </c>
      <c r="B36" s="154" t="s">
        <v>277</v>
      </c>
      <c r="C36" s="155">
        <v>1287752.82</v>
      </c>
      <c r="D36" s="155">
        <v>387743.16</v>
      </c>
      <c r="E36" s="155">
        <v>794008.29</v>
      </c>
      <c r="F36" s="155">
        <v>195205.43</v>
      </c>
      <c r="G36" s="155">
        <v>2459728.86</v>
      </c>
      <c r="H36" s="155">
        <v>1489669.43</v>
      </c>
      <c r="I36" s="155">
        <v>9201458.5099999998</v>
      </c>
      <c r="J36" s="155">
        <v>10862257.67</v>
      </c>
      <c r="K36" s="155">
        <v>26677824.170000002</v>
      </c>
      <c r="L36" s="2"/>
      <c r="M36" s="2"/>
      <c r="N36" s="17"/>
      <c r="O36" s="17"/>
      <c r="P36" s="17"/>
      <c r="Q36" s="17"/>
    </row>
    <row r="37" spans="1:17" s="17" customFormat="1" ht="29.25" customHeight="1" x14ac:dyDescent="0.25">
      <c r="A37" s="157" t="s">
        <v>278</v>
      </c>
      <c r="B37" s="158" t="s">
        <v>279</v>
      </c>
      <c r="C37" s="159">
        <v>73943944548.869995</v>
      </c>
      <c r="D37" s="159">
        <v>37624900709.860001</v>
      </c>
      <c r="E37" s="159">
        <v>80731484264.139999</v>
      </c>
      <c r="F37" s="159">
        <v>13691799568.93</v>
      </c>
      <c r="G37" s="159">
        <v>5108951781.1700001</v>
      </c>
      <c r="H37" s="159">
        <v>39158335829.900002</v>
      </c>
      <c r="I37" s="159">
        <v>18258649975.689999</v>
      </c>
      <c r="J37" s="159">
        <v>25016013133.82</v>
      </c>
      <c r="K37" s="159">
        <v>293534079812.38</v>
      </c>
      <c r="L37" s="2"/>
      <c r="M37" s="2"/>
    </row>
    <row r="38" spans="1:17" s="17" customFormat="1" ht="29.25" customHeight="1" x14ac:dyDescent="0.25">
      <c r="A38" s="157" t="s">
        <v>280</v>
      </c>
      <c r="B38" s="158" t="s">
        <v>281</v>
      </c>
      <c r="C38" s="159">
        <v>-6880105559.2600002</v>
      </c>
      <c r="D38" s="159">
        <v>-1308235517.05</v>
      </c>
      <c r="E38" s="159">
        <v>3505027806.0599999</v>
      </c>
      <c r="F38" s="159">
        <v>91523790.5</v>
      </c>
      <c r="G38" s="159">
        <v>-358151579.30000001</v>
      </c>
      <c r="H38" s="159">
        <v>-4279292153.5799999</v>
      </c>
      <c r="I38" s="159">
        <v>1140872157.73</v>
      </c>
      <c r="J38" s="159">
        <v>-405622170.14999998</v>
      </c>
      <c r="K38" s="159">
        <v>-8493983225.0500002</v>
      </c>
      <c r="L38" s="2"/>
      <c r="M38" s="2"/>
    </row>
    <row r="39" spans="1:17" s="17" customFormat="1" ht="29.25" customHeight="1" x14ac:dyDescent="0.25">
      <c r="A39" s="157" t="s">
        <v>282</v>
      </c>
      <c r="B39" s="158" t="s">
        <v>283</v>
      </c>
      <c r="C39" s="159">
        <v>-7060284.2300000004</v>
      </c>
      <c r="D39" s="159">
        <v>-13756940.16</v>
      </c>
      <c r="E39" s="159">
        <v>-33337813.149999999</v>
      </c>
      <c r="F39" s="159">
        <v>-5495392.2000000002</v>
      </c>
      <c r="G39" s="159">
        <v>-3275765.09</v>
      </c>
      <c r="H39" s="159">
        <v>-29599968.079999998</v>
      </c>
      <c r="I39" s="159">
        <v>-2899994.53</v>
      </c>
      <c r="J39" s="159">
        <v>-13870257.16</v>
      </c>
      <c r="K39" s="159">
        <v>-109296414.59999999</v>
      </c>
      <c r="L39" s="2"/>
      <c r="M39" s="2"/>
    </row>
    <row r="40" spans="1:17" s="17" customFormat="1" ht="29.25" customHeight="1" x14ac:dyDescent="0.25">
      <c r="A40" s="157" t="s">
        <v>284</v>
      </c>
      <c r="B40" s="158" t="s">
        <v>285</v>
      </c>
      <c r="C40" s="159">
        <v>-4964353.18</v>
      </c>
      <c r="D40" s="159">
        <v>3441890.65</v>
      </c>
      <c r="E40" s="159">
        <v>3016561.82</v>
      </c>
      <c r="F40" s="159">
        <v>-568986.37</v>
      </c>
      <c r="G40" s="159">
        <v>-325876.68</v>
      </c>
      <c r="H40" s="159">
        <v>-2664884.58</v>
      </c>
      <c r="I40" s="159">
        <v>1664337.94</v>
      </c>
      <c r="J40" s="159">
        <v>-1018095.81</v>
      </c>
      <c r="K40" s="159">
        <v>-1419406.21</v>
      </c>
      <c r="L40" s="2"/>
      <c r="M40" s="2"/>
    </row>
    <row r="41" spans="1:17" s="17" customFormat="1" ht="29.25" customHeight="1" x14ac:dyDescent="0.25">
      <c r="A41" s="157" t="s">
        <v>286</v>
      </c>
      <c r="B41" s="158" t="s">
        <v>287</v>
      </c>
      <c r="C41" s="159">
        <v>0</v>
      </c>
      <c r="D41" s="159">
        <v>0</v>
      </c>
      <c r="E41" s="159">
        <v>0</v>
      </c>
      <c r="F41" s="159">
        <v>0</v>
      </c>
      <c r="G41" s="159">
        <v>0</v>
      </c>
      <c r="H41" s="159">
        <v>0</v>
      </c>
      <c r="I41" s="159">
        <v>0</v>
      </c>
      <c r="J41" s="159">
        <v>0</v>
      </c>
      <c r="K41" s="159">
        <v>0</v>
      </c>
      <c r="L41" s="2"/>
      <c r="M41" s="2"/>
    </row>
    <row r="42" spans="1:17" s="17" customFormat="1" ht="29.25" customHeight="1" x14ac:dyDescent="0.25">
      <c r="A42" s="141" t="s">
        <v>288</v>
      </c>
      <c r="B42" s="141" t="s">
        <v>289</v>
      </c>
      <c r="C42" s="156">
        <v>80836074745.539993</v>
      </c>
      <c r="D42" s="156">
        <v>38943451276.419998</v>
      </c>
      <c r="E42" s="156">
        <v>77256777709.410004</v>
      </c>
      <c r="F42" s="156">
        <v>13606340157</v>
      </c>
      <c r="G42" s="156">
        <v>5470705002.2399998</v>
      </c>
      <c r="H42" s="156">
        <v>43469892836.139999</v>
      </c>
      <c r="I42" s="156">
        <v>17119013474.549999</v>
      </c>
      <c r="J42" s="156">
        <v>25436523656.939999</v>
      </c>
      <c r="K42" s="156">
        <v>302138778858.23999</v>
      </c>
      <c r="L42" s="2"/>
      <c r="M42" s="2"/>
      <c r="N42" s="102"/>
      <c r="O42" s="102"/>
      <c r="P42" s="102"/>
      <c r="Q42" s="102"/>
    </row>
    <row r="43" spans="1:17" s="102" customFormat="1" ht="29.25" customHeight="1" x14ac:dyDescent="0.25">
      <c r="A43" s="30" t="s">
        <v>235</v>
      </c>
      <c r="B43" s="30" t="s">
        <v>290</v>
      </c>
      <c r="C43" s="152">
        <v>34665197997.150002</v>
      </c>
      <c r="D43" s="152">
        <v>14698110802.5</v>
      </c>
      <c r="E43" s="152">
        <v>30697410942.669998</v>
      </c>
      <c r="F43" s="152">
        <v>4945909337.8100004</v>
      </c>
      <c r="G43" s="152">
        <v>2191686554.8800001</v>
      </c>
      <c r="H43" s="152">
        <v>15961588900.17</v>
      </c>
      <c r="I43" s="152">
        <v>6837487892.9499998</v>
      </c>
      <c r="J43" s="152">
        <v>9864091744.0100002</v>
      </c>
      <c r="K43" s="152">
        <v>119861484172.14</v>
      </c>
      <c r="L43" s="2"/>
      <c r="M43" s="2"/>
    </row>
    <row r="44" spans="1:17" s="102" customFormat="1" ht="41.4" x14ac:dyDescent="0.25">
      <c r="A44" s="30" t="s">
        <v>237</v>
      </c>
      <c r="B44" s="30" t="s">
        <v>291</v>
      </c>
      <c r="C44" s="152">
        <v>8642419681.3299999</v>
      </c>
      <c r="D44" s="152">
        <v>6226472107.8400002</v>
      </c>
      <c r="E44" s="152">
        <v>6433739710.5</v>
      </c>
      <c r="F44" s="152">
        <v>2580654001.3299999</v>
      </c>
      <c r="G44" s="152">
        <v>757524032.48000002</v>
      </c>
      <c r="H44" s="152">
        <v>7385125442.1099997</v>
      </c>
      <c r="I44" s="152">
        <v>1840328693.74</v>
      </c>
      <c r="J44" s="152">
        <v>3009712910.8800001</v>
      </c>
      <c r="K44" s="152">
        <v>36875976580.209999</v>
      </c>
      <c r="L44" s="2"/>
      <c r="M44" s="2"/>
    </row>
    <row r="45" spans="1:17" s="102" customFormat="1" ht="27.6" x14ac:dyDescent="0.25">
      <c r="A45" s="30" t="s">
        <v>245</v>
      </c>
      <c r="B45" s="30" t="s">
        <v>292</v>
      </c>
      <c r="C45" s="152">
        <v>37528457067.059998</v>
      </c>
      <c r="D45" s="152">
        <v>18018868366.080002</v>
      </c>
      <c r="E45" s="152">
        <v>40125627056.239998</v>
      </c>
      <c r="F45" s="152">
        <v>6024317399.6400003</v>
      </c>
      <c r="G45" s="152">
        <v>2521494414.8800001</v>
      </c>
      <c r="H45" s="152">
        <v>20123178493.860001</v>
      </c>
      <c r="I45" s="152">
        <v>8441196887.8599997</v>
      </c>
      <c r="J45" s="152">
        <v>12562719002.049999</v>
      </c>
      <c r="K45" s="152">
        <v>145345858687.67001</v>
      </c>
      <c r="L45" s="2"/>
      <c r="M45" s="2"/>
    </row>
    <row r="46" spans="1:17" s="102" customFormat="1" ht="29.25" customHeight="1" x14ac:dyDescent="0.25">
      <c r="A46" s="30" t="s">
        <v>258</v>
      </c>
      <c r="B46" s="30" t="s">
        <v>293</v>
      </c>
      <c r="C46" s="152">
        <v>0</v>
      </c>
      <c r="D46" s="152">
        <v>0</v>
      </c>
      <c r="E46" s="152">
        <v>0</v>
      </c>
      <c r="F46" s="152">
        <v>55459418.219999999</v>
      </c>
      <c r="G46" s="152">
        <v>0</v>
      </c>
      <c r="H46" s="152">
        <v>0</v>
      </c>
      <c r="I46" s="152">
        <v>0</v>
      </c>
      <c r="J46" s="152">
        <v>0</v>
      </c>
      <c r="K46" s="152">
        <v>55459418.219999999</v>
      </c>
      <c r="L46" s="2"/>
      <c r="M46" s="2"/>
      <c r="N46" s="17"/>
      <c r="O46" s="17"/>
      <c r="P46" s="17"/>
      <c r="Q46" s="17"/>
    </row>
    <row r="47" spans="1:17" s="17" customFormat="1" ht="55.8" thickBot="1" x14ac:dyDescent="0.3">
      <c r="A47" s="31" t="s">
        <v>294</v>
      </c>
      <c r="B47" s="31" t="s">
        <v>295</v>
      </c>
      <c r="C47" s="160">
        <v>73943944548.869995</v>
      </c>
      <c r="D47" s="160">
        <v>37624900709.860001</v>
      </c>
      <c r="E47" s="160">
        <v>80731484264.139999</v>
      </c>
      <c r="F47" s="160">
        <v>13691799568.93</v>
      </c>
      <c r="G47" s="160">
        <v>5108951781.1700001</v>
      </c>
      <c r="H47" s="160">
        <v>39158335829.900002</v>
      </c>
      <c r="I47" s="160">
        <v>18258649975.689999</v>
      </c>
      <c r="J47" s="160">
        <v>25016013133.82</v>
      </c>
      <c r="K47" s="160">
        <v>293534079812.38</v>
      </c>
      <c r="L47" s="2"/>
      <c r="M47" s="2"/>
      <c r="P47" s="161"/>
      <c r="Q47" s="161"/>
    </row>
    <row r="48" spans="1:17" s="161" customFormat="1" ht="13.8" x14ac:dyDescent="0.25">
      <c r="A48" s="2"/>
      <c r="B48" s="2"/>
      <c r="C48" s="2"/>
      <c r="D48" s="2"/>
      <c r="E48" s="2"/>
      <c r="F48" s="2"/>
      <c r="G48" s="2"/>
      <c r="H48" s="2"/>
      <c r="I48" s="2"/>
      <c r="J48" s="2"/>
      <c r="K48" s="2"/>
      <c r="L48" s="2"/>
      <c r="M48" s="2"/>
      <c r="N48" s="20"/>
      <c r="O48" s="20"/>
      <c r="P48" s="20"/>
      <c r="Q48" s="20"/>
    </row>
    <row r="49" spans="1:16" ht="13.8" x14ac:dyDescent="0.25">
      <c r="K49" s="98" t="s">
        <v>156</v>
      </c>
      <c r="N49" s="20"/>
      <c r="O49" s="20"/>
      <c r="P49" s="20"/>
    </row>
    <row r="50" spans="1:16" x14ac:dyDescent="0.25">
      <c r="A50" s="20"/>
      <c r="B50" s="20"/>
      <c r="C50" s="20"/>
      <c r="D50" s="20"/>
      <c r="E50" s="20"/>
      <c r="F50" s="20"/>
      <c r="G50" s="20"/>
      <c r="H50" s="20"/>
      <c r="I50" s="20"/>
      <c r="J50" s="20"/>
      <c r="K50" s="20"/>
      <c r="L50" s="20"/>
      <c r="M50" s="20"/>
      <c r="N50" s="20"/>
      <c r="O50" s="20"/>
    </row>
    <row r="51" spans="1:16" x14ac:dyDescent="0.25">
      <c r="B51" s="20"/>
      <c r="C51" s="20"/>
      <c r="D51" s="20"/>
      <c r="E51" s="20"/>
      <c r="F51" s="20"/>
      <c r="G51" s="20"/>
      <c r="H51" s="20"/>
      <c r="I51" s="20"/>
      <c r="J51" s="20"/>
      <c r="K51" s="20"/>
      <c r="L51" s="20"/>
    </row>
    <row r="52" spans="1:16" x14ac:dyDescent="0.25">
      <c r="A52" s="20"/>
      <c r="B52" s="20"/>
      <c r="C52" s="20"/>
      <c r="D52" s="20"/>
      <c r="E52" s="20"/>
      <c r="F52" s="20"/>
      <c r="G52" s="20"/>
      <c r="H52" s="20"/>
      <c r="I52" s="20"/>
      <c r="J52" s="20"/>
      <c r="K52" s="20"/>
      <c r="L52" s="20"/>
      <c r="M52" s="20"/>
    </row>
  </sheetData>
  <mergeCells count="1">
    <mergeCell ref="A9:B9"/>
  </mergeCells>
  <hyperlinks>
    <hyperlink ref="A3" location="'Spis tabel x Tables Index'!A1" display="Powrót do Spisu tabel" xr:uid="{E32CAF22-2D62-47EE-A75A-9889258DC2A5}"/>
  </hyperlinks>
  <pageMargins left="0.75" right="0.75" top="1" bottom="1" header="0.5" footer="0.5"/>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462F2-8267-487C-831F-E4AE014178A8}">
  <sheetPr codeName="Arkusz14"/>
  <dimension ref="A2:Q44"/>
  <sheetViews>
    <sheetView showGridLines="0" zoomScaleNormal="100" workbookViewId="0"/>
  </sheetViews>
  <sheetFormatPr defaultColWidth="8.77734375" defaultRowHeight="13.2" x14ac:dyDescent="0.25"/>
  <cols>
    <col min="1" max="1" width="5.21875" style="2" customWidth="1"/>
    <col min="2" max="2" width="50" style="2" customWidth="1"/>
    <col min="3" max="5" width="18" style="2" customWidth="1"/>
    <col min="6" max="9" width="17.6640625" style="2" customWidth="1"/>
    <col min="10" max="13" width="18" style="2" customWidth="1"/>
    <col min="14" max="16" width="21.77734375" style="2" customWidth="1"/>
    <col min="17" max="17" width="16.77734375" style="20" customWidth="1"/>
    <col min="18" max="16384" width="8.77734375" style="2"/>
  </cols>
  <sheetData>
    <row r="2" spans="1:17" s="18" customFormat="1" ht="13.8" x14ac:dyDescent="0.25">
      <c r="A2" s="16" t="s">
        <v>0</v>
      </c>
      <c r="B2" s="75"/>
      <c r="C2" s="75"/>
      <c r="D2" s="17"/>
      <c r="E2" s="17"/>
      <c r="F2" s="17"/>
    </row>
    <row r="3" spans="1:17" s="18" customFormat="1" ht="13.8" x14ac:dyDescent="0.25">
      <c r="A3" s="19" t="s">
        <v>19</v>
      </c>
      <c r="B3" s="75"/>
      <c r="C3" s="75"/>
      <c r="D3" s="17"/>
      <c r="E3" s="17"/>
      <c r="F3" s="17"/>
    </row>
    <row r="4" spans="1:17" x14ac:dyDescent="0.25">
      <c r="A4" s="1"/>
      <c r="B4" s="1"/>
      <c r="C4" s="1"/>
    </row>
    <row r="5" spans="1:17" s="17" customFormat="1" ht="20.100000000000001" customHeight="1" x14ac:dyDescent="0.25">
      <c r="A5" s="63" t="s">
        <v>296</v>
      </c>
      <c r="B5" s="144"/>
      <c r="C5" s="162"/>
      <c r="D5" s="36"/>
      <c r="E5" s="36"/>
      <c r="F5" s="36"/>
      <c r="G5" s="36"/>
      <c r="H5" s="36"/>
      <c r="I5" s="36"/>
      <c r="J5" s="36"/>
      <c r="K5" s="36"/>
      <c r="L5" s="2"/>
      <c r="M5" s="2"/>
    </row>
    <row r="6" spans="1:17" s="98" customFormat="1" ht="20.100000000000001" customHeight="1" x14ac:dyDescent="0.25">
      <c r="A6" s="64" t="s">
        <v>297</v>
      </c>
      <c r="B6" s="144"/>
      <c r="C6" s="162"/>
      <c r="D6" s="36"/>
      <c r="E6" s="36"/>
      <c r="F6" s="36"/>
      <c r="G6" s="36"/>
      <c r="H6" s="36"/>
      <c r="I6" s="36"/>
      <c r="J6" s="36"/>
      <c r="K6" s="36"/>
      <c r="L6" s="2"/>
      <c r="M6" s="2"/>
      <c r="N6" s="17"/>
      <c r="O6" s="17"/>
      <c r="P6" s="17"/>
      <c r="Q6" s="17"/>
    </row>
    <row r="7" spans="1:17" s="98" customFormat="1" ht="10.95" customHeight="1" x14ac:dyDescent="0.25">
      <c r="A7" s="37"/>
      <c r="B7" s="145"/>
      <c r="C7" s="36"/>
      <c r="D7" s="36"/>
      <c r="E7" s="36"/>
      <c r="F7" s="36"/>
      <c r="G7" s="36"/>
      <c r="H7" s="36"/>
      <c r="I7" s="36"/>
      <c r="J7" s="36"/>
      <c r="K7" s="36"/>
      <c r="L7" s="2"/>
      <c r="M7" s="2"/>
      <c r="N7" s="17"/>
      <c r="O7" s="17"/>
      <c r="P7" s="17"/>
      <c r="Q7" s="17"/>
    </row>
    <row r="8" spans="1:17" s="98" customFormat="1" ht="20.100000000000001" customHeight="1" thickBot="1" x14ac:dyDescent="0.3">
      <c r="A8" s="132" t="s">
        <v>180</v>
      </c>
      <c r="B8" s="145"/>
      <c r="C8" s="38"/>
      <c r="D8" s="38"/>
      <c r="E8" s="38"/>
      <c r="F8" s="38"/>
      <c r="G8" s="38"/>
      <c r="H8" s="38"/>
      <c r="I8" s="38"/>
      <c r="J8" s="38"/>
      <c r="K8" s="38"/>
      <c r="L8" s="2"/>
      <c r="M8" s="2"/>
      <c r="N8" s="17"/>
      <c r="O8" s="17"/>
      <c r="P8" s="17"/>
      <c r="Q8" s="17"/>
    </row>
    <row r="9" spans="1:17" s="165" customFormat="1" ht="42" thickBot="1" x14ac:dyDescent="0.3">
      <c r="A9" s="239" t="s">
        <v>298</v>
      </c>
      <c r="B9" s="239"/>
      <c r="C9" s="163" t="s">
        <v>35</v>
      </c>
      <c r="D9" s="163" t="s">
        <v>36</v>
      </c>
      <c r="E9" s="163" t="s">
        <v>37</v>
      </c>
      <c r="F9" s="163" t="s">
        <v>38</v>
      </c>
      <c r="G9" s="163" t="s">
        <v>39</v>
      </c>
      <c r="H9" s="163" t="s">
        <v>40</v>
      </c>
      <c r="I9" s="163" t="s">
        <v>42</v>
      </c>
      <c r="J9" s="163" t="s">
        <v>41</v>
      </c>
      <c r="K9" s="163" t="s">
        <v>25</v>
      </c>
      <c r="L9" s="2"/>
      <c r="M9" s="2"/>
      <c r="N9" s="164"/>
      <c r="O9" s="164"/>
      <c r="P9" s="164"/>
      <c r="Q9" s="164"/>
    </row>
    <row r="10" spans="1:17" s="164" customFormat="1" ht="27.6" x14ac:dyDescent="0.25">
      <c r="A10" s="166" t="s">
        <v>201</v>
      </c>
      <c r="B10" s="167" t="s">
        <v>299</v>
      </c>
      <c r="C10" s="168">
        <v>3255969761.6199999</v>
      </c>
      <c r="D10" s="168">
        <v>1510076016.8599999</v>
      </c>
      <c r="E10" s="168">
        <v>3355342658.9000001</v>
      </c>
      <c r="F10" s="168">
        <v>551188543.78999996</v>
      </c>
      <c r="G10" s="168">
        <v>223038283.21000001</v>
      </c>
      <c r="H10" s="168">
        <v>1470760244.5599999</v>
      </c>
      <c r="I10" s="168">
        <v>766521025.28999996</v>
      </c>
      <c r="J10" s="168">
        <v>1075629617.26</v>
      </c>
      <c r="K10" s="168">
        <v>12208526151.49</v>
      </c>
      <c r="L10" s="2"/>
      <c r="M10" s="2"/>
      <c r="N10" s="17"/>
      <c r="O10" s="17"/>
      <c r="P10" s="17"/>
      <c r="Q10" s="17"/>
    </row>
    <row r="11" spans="1:17" s="17" customFormat="1" ht="27.6" x14ac:dyDescent="0.25">
      <c r="A11" s="30" t="s">
        <v>235</v>
      </c>
      <c r="B11" s="30" t="s">
        <v>300</v>
      </c>
      <c r="C11" s="152">
        <v>3246135418.77</v>
      </c>
      <c r="D11" s="152">
        <v>1488325512.73</v>
      </c>
      <c r="E11" s="152">
        <v>3289436372.6500001</v>
      </c>
      <c r="F11" s="152">
        <v>546873461.80999994</v>
      </c>
      <c r="G11" s="152">
        <v>216851265.43000001</v>
      </c>
      <c r="H11" s="152">
        <v>1441441164.23</v>
      </c>
      <c r="I11" s="152">
        <v>765501166.36000001</v>
      </c>
      <c r="J11" s="152">
        <v>1059280646.6799999</v>
      </c>
      <c r="K11" s="152">
        <v>12053845008.66</v>
      </c>
      <c r="L11" s="2"/>
      <c r="M11" s="2"/>
      <c r="N11" s="102"/>
      <c r="O11" s="102"/>
      <c r="P11" s="102"/>
      <c r="Q11" s="102"/>
    </row>
    <row r="12" spans="1:17" s="102" customFormat="1" ht="27.6" x14ac:dyDescent="0.25">
      <c r="A12" s="30" t="s">
        <v>239</v>
      </c>
      <c r="B12" s="30" t="s">
        <v>301</v>
      </c>
      <c r="C12" s="152">
        <v>2853024519.6500001</v>
      </c>
      <c r="D12" s="152">
        <v>1321455000.55</v>
      </c>
      <c r="E12" s="152">
        <v>2909630753.8499999</v>
      </c>
      <c r="F12" s="152">
        <v>478264324.69</v>
      </c>
      <c r="G12" s="152">
        <v>190684539.59</v>
      </c>
      <c r="H12" s="152">
        <v>1301697120.3599999</v>
      </c>
      <c r="I12" s="152">
        <v>664833718.90999997</v>
      </c>
      <c r="J12" s="152">
        <v>920881910.75999999</v>
      </c>
      <c r="K12" s="152">
        <v>10640471888.360001</v>
      </c>
      <c r="L12" s="2"/>
      <c r="M12" s="2"/>
      <c r="N12" s="17"/>
      <c r="O12" s="17"/>
      <c r="P12" s="17"/>
      <c r="Q12" s="17"/>
    </row>
    <row r="13" spans="1:17" s="17" customFormat="1" ht="27.6" x14ac:dyDescent="0.25">
      <c r="A13" s="30" t="s">
        <v>241</v>
      </c>
      <c r="B13" s="30" t="s">
        <v>302</v>
      </c>
      <c r="C13" s="152">
        <v>307855477.85000002</v>
      </c>
      <c r="D13" s="152">
        <v>129177854.53</v>
      </c>
      <c r="E13" s="152">
        <v>319266562.66000003</v>
      </c>
      <c r="F13" s="152">
        <v>18865485.719999999</v>
      </c>
      <c r="G13" s="152">
        <v>26166725.84</v>
      </c>
      <c r="H13" s="152">
        <v>129911852.17</v>
      </c>
      <c r="I13" s="152">
        <v>57841584.140000001</v>
      </c>
      <c r="J13" s="152">
        <v>104673474.88</v>
      </c>
      <c r="K13" s="152">
        <v>1093759017.79</v>
      </c>
      <c r="L13" s="2"/>
      <c r="M13" s="2"/>
    </row>
    <row r="14" spans="1:17" s="17" customFormat="1" ht="41.4" x14ac:dyDescent="0.25">
      <c r="A14" s="30" t="s">
        <v>243</v>
      </c>
      <c r="B14" s="30" t="s">
        <v>303</v>
      </c>
      <c r="C14" s="152">
        <v>83459090.870000005</v>
      </c>
      <c r="D14" s="152">
        <v>37692657.649999999</v>
      </c>
      <c r="E14" s="152">
        <v>60539056.140000001</v>
      </c>
      <c r="F14" s="152">
        <v>49743651.399999999</v>
      </c>
      <c r="G14" s="152">
        <v>0</v>
      </c>
      <c r="H14" s="152">
        <v>9832191.6999999993</v>
      </c>
      <c r="I14" s="152">
        <v>42613363.310000002</v>
      </c>
      <c r="J14" s="152">
        <v>33725261.039999999</v>
      </c>
      <c r="K14" s="152">
        <v>317605272.11000001</v>
      </c>
      <c r="L14" s="2"/>
      <c r="M14" s="2"/>
    </row>
    <row r="15" spans="1:17" s="17" customFormat="1" ht="27.6" x14ac:dyDescent="0.25">
      <c r="A15" s="30" t="s">
        <v>250</v>
      </c>
      <c r="B15" s="30" t="s">
        <v>304</v>
      </c>
      <c r="C15" s="152">
        <v>0</v>
      </c>
      <c r="D15" s="152">
        <v>0</v>
      </c>
      <c r="E15" s="152">
        <v>0</v>
      </c>
      <c r="F15" s="152">
        <v>0</v>
      </c>
      <c r="G15" s="152">
        <v>0</v>
      </c>
      <c r="H15" s="152">
        <v>0</v>
      </c>
      <c r="I15" s="152">
        <v>0</v>
      </c>
      <c r="J15" s="152">
        <v>0</v>
      </c>
      <c r="K15" s="152">
        <v>0</v>
      </c>
      <c r="L15" s="2"/>
      <c r="M15" s="2"/>
    </row>
    <row r="16" spans="1:17" s="17" customFormat="1" ht="55.2" x14ac:dyDescent="0.25">
      <c r="A16" s="30" t="s">
        <v>252</v>
      </c>
      <c r="B16" s="30" t="s">
        <v>305</v>
      </c>
      <c r="C16" s="152">
        <v>1185230.3999999999</v>
      </c>
      <c r="D16" s="152">
        <v>0</v>
      </c>
      <c r="E16" s="152">
        <v>0</v>
      </c>
      <c r="F16" s="152">
        <v>0</v>
      </c>
      <c r="G16" s="152">
        <v>0</v>
      </c>
      <c r="H16" s="152">
        <v>0</v>
      </c>
      <c r="I16" s="152">
        <v>212500</v>
      </c>
      <c r="J16" s="152">
        <v>0</v>
      </c>
      <c r="K16" s="152">
        <v>1397730.4</v>
      </c>
      <c r="L16" s="2"/>
      <c r="M16" s="2"/>
    </row>
    <row r="17" spans="1:17" s="17" customFormat="1" ht="27.6" x14ac:dyDescent="0.25">
      <c r="A17" s="30" t="s">
        <v>254</v>
      </c>
      <c r="B17" s="30" t="s">
        <v>306</v>
      </c>
      <c r="C17" s="152">
        <v>0</v>
      </c>
      <c r="D17" s="152">
        <v>0</v>
      </c>
      <c r="E17" s="152">
        <v>0</v>
      </c>
      <c r="F17" s="152">
        <v>0</v>
      </c>
      <c r="G17" s="152">
        <v>0</v>
      </c>
      <c r="H17" s="152">
        <v>0</v>
      </c>
      <c r="I17" s="152">
        <v>0</v>
      </c>
      <c r="J17" s="152">
        <v>0</v>
      </c>
      <c r="K17" s="152">
        <v>0</v>
      </c>
      <c r="L17" s="2"/>
      <c r="M17" s="2"/>
    </row>
    <row r="18" spans="1:17" s="17" customFormat="1" ht="41.4" x14ac:dyDescent="0.25">
      <c r="A18" s="30" t="s">
        <v>256</v>
      </c>
      <c r="B18" s="30" t="s">
        <v>307</v>
      </c>
      <c r="C18" s="152">
        <v>0</v>
      </c>
      <c r="D18" s="152">
        <v>0</v>
      </c>
      <c r="E18" s="152">
        <v>0</v>
      </c>
      <c r="F18" s="152">
        <v>0</v>
      </c>
      <c r="G18" s="152">
        <v>0</v>
      </c>
      <c r="H18" s="152">
        <v>0</v>
      </c>
      <c r="I18" s="152">
        <v>0</v>
      </c>
      <c r="J18" s="152">
        <v>0</v>
      </c>
      <c r="K18" s="152">
        <v>0</v>
      </c>
      <c r="L18" s="2"/>
      <c r="M18" s="2"/>
    </row>
    <row r="19" spans="1:17" s="17" customFormat="1" ht="27.6" x14ac:dyDescent="0.25">
      <c r="A19" s="30" t="s">
        <v>308</v>
      </c>
      <c r="B19" s="30" t="s">
        <v>309</v>
      </c>
      <c r="C19" s="152">
        <v>611100</v>
      </c>
      <c r="D19" s="152">
        <v>0</v>
      </c>
      <c r="E19" s="152">
        <v>0</v>
      </c>
      <c r="F19" s="152">
        <v>0</v>
      </c>
      <c r="G19" s="152">
        <v>0</v>
      </c>
      <c r="H19" s="152">
        <v>0</v>
      </c>
      <c r="I19" s="152">
        <v>0</v>
      </c>
      <c r="J19" s="152">
        <v>0</v>
      </c>
      <c r="K19" s="152">
        <v>611100</v>
      </c>
      <c r="L19" s="2"/>
      <c r="M19" s="2"/>
    </row>
    <row r="20" spans="1:17" s="17" customFormat="1" ht="41.4" x14ac:dyDescent="0.25">
      <c r="A20" s="30" t="s">
        <v>237</v>
      </c>
      <c r="B20" s="30" t="s">
        <v>310</v>
      </c>
      <c r="C20" s="152">
        <v>1327747.8999999999</v>
      </c>
      <c r="D20" s="152">
        <v>16351441.51</v>
      </c>
      <c r="E20" s="152">
        <v>1160501.96</v>
      </c>
      <c r="F20" s="152">
        <v>87391.41</v>
      </c>
      <c r="G20" s="152">
        <v>5875747.4199999999</v>
      </c>
      <c r="H20" s="152">
        <v>23999618.57</v>
      </c>
      <c r="I20" s="152">
        <v>137241.31</v>
      </c>
      <c r="J20" s="152">
        <v>5484087.0800000001</v>
      </c>
      <c r="K20" s="152">
        <v>54423777.159999996</v>
      </c>
      <c r="L20" s="2"/>
      <c r="M20" s="2"/>
      <c r="N20" s="102"/>
      <c r="O20" s="102"/>
      <c r="P20" s="102"/>
      <c r="Q20" s="102"/>
    </row>
    <row r="21" spans="1:17" s="102" customFormat="1" ht="27.6" x14ac:dyDescent="0.25">
      <c r="A21" s="30" t="s">
        <v>245</v>
      </c>
      <c r="B21" s="30" t="s">
        <v>311</v>
      </c>
      <c r="C21" s="152">
        <v>8426328.4299999997</v>
      </c>
      <c r="D21" s="152">
        <v>5074986.1100000003</v>
      </c>
      <c r="E21" s="152">
        <v>64276819.490000002</v>
      </c>
      <c r="F21" s="152">
        <v>1520840.06</v>
      </c>
      <c r="G21" s="152">
        <v>94322.48</v>
      </c>
      <c r="H21" s="152">
        <v>3350609.88</v>
      </c>
      <c r="I21" s="152">
        <v>871921.82</v>
      </c>
      <c r="J21" s="152">
        <v>10819266.48</v>
      </c>
      <c r="K21" s="152">
        <v>94435094.75</v>
      </c>
      <c r="L21" s="2"/>
      <c r="M21" s="2"/>
    </row>
    <row r="22" spans="1:17" s="102" customFormat="1" ht="27.6" x14ac:dyDescent="0.25">
      <c r="A22" s="30" t="s">
        <v>258</v>
      </c>
      <c r="B22" s="30" t="s">
        <v>312</v>
      </c>
      <c r="C22" s="152">
        <v>80266.52</v>
      </c>
      <c r="D22" s="152">
        <v>324076.51</v>
      </c>
      <c r="E22" s="152">
        <v>468964.8</v>
      </c>
      <c r="F22" s="152">
        <v>2706850.51</v>
      </c>
      <c r="G22" s="152">
        <v>216947.88</v>
      </c>
      <c r="H22" s="152">
        <v>1968851.88</v>
      </c>
      <c r="I22" s="152">
        <v>10695.8</v>
      </c>
      <c r="J22" s="152">
        <v>45617.02</v>
      </c>
      <c r="K22" s="152">
        <v>5822270.9199999999</v>
      </c>
      <c r="L22" s="2"/>
      <c r="M22" s="2"/>
    </row>
    <row r="23" spans="1:17" s="102" customFormat="1" ht="27.6" x14ac:dyDescent="0.25">
      <c r="A23" s="157" t="s">
        <v>313</v>
      </c>
      <c r="B23" s="158" t="s">
        <v>314</v>
      </c>
      <c r="C23" s="159">
        <v>270634936.56</v>
      </c>
      <c r="D23" s="159">
        <v>187968859.63</v>
      </c>
      <c r="E23" s="159">
        <v>329475681</v>
      </c>
      <c r="F23" s="159">
        <v>80226119.049999997</v>
      </c>
      <c r="G23" s="159">
        <v>29261138.370000001</v>
      </c>
      <c r="H23" s="159">
        <v>197306571.61000001</v>
      </c>
      <c r="I23" s="159">
        <v>99472317.260000005</v>
      </c>
      <c r="J23" s="159">
        <v>146996275.75999999</v>
      </c>
      <c r="K23" s="159">
        <v>1341341899.24</v>
      </c>
      <c r="L23" s="2"/>
      <c r="M23" s="2"/>
      <c r="N23" s="17"/>
      <c r="O23" s="17"/>
      <c r="P23" s="17"/>
      <c r="Q23" s="17"/>
    </row>
    <row r="24" spans="1:17" s="17" customFormat="1" ht="27.6" x14ac:dyDescent="0.25">
      <c r="A24" s="30" t="s">
        <v>235</v>
      </c>
      <c r="B24" s="30" t="s">
        <v>315</v>
      </c>
      <c r="C24" s="152">
        <v>186000000</v>
      </c>
      <c r="D24" s="152">
        <v>151955046.78</v>
      </c>
      <c r="E24" s="152">
        <v>186000000</v>
      </c>
      <c r="F24" s="152">
        <v>62389288.270000003</v>
      </c>
      <c r="G24" s="152">
        <v>24453923.120000001</v>
      </c>
      <c r="H24" s="152">
        <v>155237973.81999999</v>
      </c>
      <c r="I24" s="152">
        <v>82403767.370000005</v>
      </c>
      <c r="J24" s="152">
        <v>109200428.86</v>
      </c>
      <c r="K24" s="152">
        <v>957640428.22000003</v>
      </c>
      <c r="L24" s="2"/>
      <c r="M24" s="2"/>
      <c r="N24" s="102"/>
      <c r="O24" s="102"/>
      <c r="P24" s="102"/>
      <c r="Q24" s="102"/>
    </row>
    <row r="25" spans="1:17" s="102" customFormat="1" ht="27.6" x14ac:dyDescent="0.25">
      <c r="A25" s="30" t="s">
        <v>237</v>
      </c>
      <c r="B25" s="30" t="s">
        <v>316</v>
      </c>
      <c r="C25" s="152">
        <v>39474239.859999999</v>
      </c>
      <c r="D25" s="152">
        <v>20038976.859999999</v>
      </c>
      <c r="E25" s="152">
        <v>42660281.649999999</v>
      </c>
      <c r="F25" s="152">
        <v>7198661.0700000003</v>
      </c>
      <c r="G25" s="152">
        <v>2717102.61</v>
      </c>
      <c r="H25" s="152">
        <v>20652033.43</v>
      </c>
      <c r="I25" s="152">
        <v>9700471</v>
      </c>
      <c r="J25" s="152">
        <v>13327360.800000001</v>
      </c>
      <c r="K25" s="152">
        <v>155769127.28</v>
      </c>
      <c r="L25" s="2"/>
      <c r="M25" s="2"/>
    </row>
    <row r="26" spans="1:17" s="102" customFormat="1" ht="27.6" x14ac:dyDescent="0.25">
      <c r="A26" s="30" t="s">
        <v>245</v>
      </c>
      <c r="B26" s="30" t="s">
        <v>317</v>
      </c>
      <c r="C26" s="152">
        <v>9338402.2899999991</v>
      </c>
      <c r="D26" s="152">
        <v>4414683.13</v>
      </c>
      <c r="E26" s="152">
        <v>8891724.4600000009</v>
      </c>
      <c r="F26" s="152">
        <v>2153055.0099999998</v>
      </c>
      <c r="G26" s="152">
        <v>797511.99</v>
      </c>
      <c r="H26" s="152">
        <v>4306081.34</v>
      </c>
      <c r="I26" s="152">
        <v>2625880.84</v>
      </c>
      <c r="J26" s="152">
        <v>4177244.55</v>
      </c>
      <c r="K26" s="152">
        <v>36704583.609999999</v>
      </c>
      <c r="L26" s="2"/>
      <c r="M26" s="2"/>
    </row>
    <row r="27" spans="1:17" s="102" customFormat="1" ht="27.6" x14ac:dyDescent="0.25">
      <c r="A27" s="30" t="s">
        <v>258</v>
      </c>
      <c r="B27" s="30" t="s">
        <v>318</v>
      </c>
      <c r="C27" s="152">
        <v>0</v>
      </c>
      <c r="D27" s="152">
        <v>0</v>
      </c>
      <c r="E27" s="152">
        <v>0</v>
      </c>
      <c r="F27" s="152">
        <v>0</v>
      </c>
      <c r="G27" s="152">
        <v>0</v>
      </c>
      <c r="H27" s="152">
        <v>0</v>
      </c>
      <c r="I27" s="152">
        <v>36400</v>
      </c>
      <c r="J27" s="152">
        <v>0</v>
      </c>
      <c r="K27" s="152">
        <v>36400</v>
      </c>
      <c r="L27" s="2"/>
      <c r="M27" s="2"/>
    </row>
    <row r="28" spans="1:17" s="102" customFormat="1" ht="55.2" x14ac:dyDescent="0.25">
      <c r="A28" s="30" t="s">
        <v>239</v>
      </c>
      <c r="B28" s="30" t="s">
        <v>319</v>
      </c>
      <c r="C28" s="152">
        <v>0</v>
      </c>
      <c r="D28" s="152">
        <v>0</v>
      </c>
      <c r="E28" s="152">
        <v>0</v>
      </c>
      <c r="F28" s="152">
        <v>0</v>
      </c>
      <c r="G28" s="152">
        <v>0</v>
      </c>
      <c r="H28" s="152">
        <v>0</v>
      </c>
      <c r="I28" s="152">
        <v>36400</v>
      </c>
      <c r="J28" s="152">
        <v>0</v>
      </c>
      <c r="K28" s="152">
        <v>36400</v>
      </c>
      <c r="L28" s="2"/>
      <c r="M28" s="2"/>
      <c r="N28" s="17"/>
      <c r="O28" s="17"/>
      <c r="P28" s="17"/>
      <c r="Q28" s="17"/>
    </row>
    <row r="29" spans="1:17" s="17" customFormat="1" ht="27.6" x14ac:dyDescent="0.25">
      <c r="A29" s="30" t="s">
        <v>241</v>
      </c>
      <c r="B29" s="30" t="s">
        <v>320</v>
      </c>
      <c r="C29" s="152">
        <v>0</v>
      </c>
      <c r="D29" s="152">
        <v>0</v>
      </c>
      <c r="E29" s="152">
        <v>0</v>
      </c>
      <c r="F29" s="152">
        <v>0</v>
      </c>
      <c r="G29" s="152">
        <v>0</v>
      </c>
      <c r="H29" s="152">
        <v>0</v>
      </c>
      <c r="I29" s="152">
        <v>0</v>
      </c>
      <c r="J29" s="152">
        <v>0</v>
      </c>
      <c r="K29" s="152">
        <v>0</v>
      </c>
      <c r="L29" s="2"/>
      <c r="M29" s="2"/>
    </row>
    <row r="30" spans="1:17" s="17" customFormat="1" ht="27.6" x14ac:dyDescent="0.25">
      <c r="A30" s="30" t="s">
        <v>266</v>
      </c>
      <c r="B30" s="30" t="s">
        <v>321</v>
      </c>
      <c r="C30" s="152">
        <v>0</v>
      </c>
      <c r="D30" s="152">
        <v>0</v>
      </c>
      <c r="E30" s="152">
        <v>0</v>
      </c>
      <c r="F30" s="152">
        <v>0</v>
      </c>
      <c r="G30" s="152">
        <v>0</v>
      </c>
      <c r="H30" s="152">
        <v>0</v>
      </c>
      <c r="I30" s="152">
        <v>0</v>
      </c>
      <c r="J30" s="152">
        <v>0</v>
      </c>
      <c r="K30" s="152">
        <v>0</v>
      </c>
      <c r="L30" s="2"/>
      <c r="M30" s="2"/>
      <c r="N30" s="102"/>
      <c r="O30" s="102"/>
      <c r="P30" s="102"/>
      <c r="Q30" s="102"/>
    </row>
    <row r="31" spans="1:17" s="102" customFormat="1" ht="55.2" x14ac:dyDescent="0.25">
      <c r="A31" s="30" t="s">
        <v>268</v>
      </c>
      <c r="B31" s="30" t="s">
        <v>322</v>
      </c>
      <c r="C31" s="152">
        <v>-13949801.99</v>
      </c>
      <c r="D31" s="152">
        <v>-9176952.1300000008</v>
      </c>
      <c r="E31" s="152">
        <v>-27088193.859999999</v>
      </c>
      <c r="F31" s="152">
        <v>-2290689.19</v>
      </c>
      <c r="G31" s="152">
        <v>-38677.31</v>
      </c>
      <c r="H31" s="152">
        <v>-14963373.83</v>
      </c>
      <c r="I31" s="152">
        <v>-7965879.2999999998</v>
      </c>
      <c r="J31" s="152">
        <v>-9154128.5700000003</v>
      </c>
      <c r="K31" s="152">
        <v>-84627696.180000007</v>
      </c>
      <c r="L31" s="2"/>
      <c r="M31" s="2"/>
    </row>
    <row r="32" spans="1:17" s="102" customFormat="1" ht="27.6" x14ac:dyDescent="0.25">
      <c r="A32" s="30" t="s">
        <v>270</v>
      </c>
      <c r="B32" s="30" t="s">
        <v>323</v>
      </c>
      <c r="C32" s="152">
        <v>14867366.699999999</v>
      </c>
      <c r="D32" s="152">
        <v>5679247.79</v>
      </c>
      <c r="E32" s="152">
        <v>88767750.829999998</v>
      </c>
      <c r="F32" s="152">
        <v>3512620.22</v>
      </c>
      <c r="G32" s="152">
        <v>175082.65</v>
      </c>
      <c r="H32" s="152">
        <v>5676652.5499999998</v>
      </c>
      <c r="I32" s="152">
        <v>1184026.8500000001</v>
      </c>
      <c r="J32" s="152">
        <v>12970123.529999999</v>
      </c>
      <c r="K32" s="152">
        <v>132832871.12</v>
      </c>
      <c r="L32" s="2"/>
      <c r="M32" s="2"/>
    </row>
    <row r="33" spans="1:17" s="102" customFormat="1" ht="27.6" x14ac:dyDescent="0.25">
      <c r="A33" s="30" t="s">
        <v>272</v>
      </c>
      <c r="B33" s="30" t="s">
        <v>324</v>
      </c>
      <c r="C33" s="152">
        <v>34904729.700000003</v>
      </c>
      <c r="D33" s="152">
        <v>14018839.92</v>
      </c>
      <c r="E33" s="152">
        <v>29496476.219999999</v>
      </c>
      <c r="F33" s="152">
        <v>7249540.5800000001</v>
      </c>
      <c r="G33" s="152">
        <v>1156195.31</v>
      </c>
      <c r="H33" s="152">
        <v>26397204.300000001</v>
      </c>
      <c r="I33" s="152">
        <v>10918917.98</v>
      </c>
      <c r="J33" s="152">
        <v>16470583.109999999</v>
      </c>
      <c r="K33" s="152">
        <v>140612487.12</v>
      </c>
      <c r="L33" s="2"/>
      <c r="M33" s="2"/>
    </row>
    <row r="34" spans="1:17" s="102" customFormat="1" ht="27.6" x14ac:dyDescent="0.25">
      <c r="A34" s="30" t="s">
        <v>274</v>
      </c>
      <c r="B34" s="30" t="s">
        <v>325</v>
      </c>
      <c r="C34" s="152">
        <v>0</v>
      </c>
      <c r="D34" s="152">
        <v>1039017.28</v>
      </c>
      <c r="E34" s="152">
        <v>747641.7</v>
      </c>
      <c r="F34" s="152">
        <v>13643.09</v>
      </c>
      <c r="G34" s="152">
        <v>0</v>
      </c>
      <c r="H34" s="152">
        <v>0</v>
      </c>
      <c r="I34" s="152">
        <v>568732.52</v>
      </c>
      <c r="J34" s="152">
        <v>4663.4799999999996</v>
      </c>
      <c r="K34" s="152">
        <v>2373698.0699999998</v>
      </c>
      <c r="L34" s="2"/>
      <c r="M34" s="2"/>
    </row>
    <row r="35" spans="1:17" s="102" customFormat="1" ht="27.6" x14ac:dyDescent="0.25">
      <c r="A35" s="157" t="s">
        <v>326</v>
      </c>
      <c r="B35" s="158" t="s">
        <v>327</v>
      </c>
      <c r="C35" s="159">
        <v>2985334825.0599999</v>
      </c>
      <c r="D35" s="159">
        <v>1322107157.23</v>
      </c>
      <c r="E35" s="159">
        <v>3025866977.9000001</v>
      </c>
      <c r="F35" s="159">
        <v>470962424.74000001</v>
      </c>
      <c r="G35" s="159">
        <v>193777144.84</v>
      </c>
      <c r="H35" s="159">
        <v>1273453672.95</v>
      </c>
      <c r="I35" s="159">
        <v>667048708.02999997</v>
      </c>
      <c r="J35" s="159">
        <v>928633341.5</v>
      </c>
      <c r="K35" s="159">
        <v>10867184252.25</v>
      </c>
      <c r="L35" s="2"/>
      <c r="M35" s="2"/>
      <c r="N35" s="17"/>
      <c r="O35" s="17"/>
      <c r="P35" s="17"/>
      <c r="Q35" s="17"/>
    </row>
    <row r="36" spans="1:17" s="17" customFormat="1" ht="27.6" x14ac:dyDescent="0.25">
      <c r="A36" s="157" t="s">
        <v>328</v>
      </c>
      <c r="B36" s="158" t="s">
        <v>329</v>
      </c>
      <c r="C36" s="159">
        <v>19471647080.349998</v>
      </c>
      <c r="D36" s="159">
        <v>9536125571.6100006</v>
      </c>
      <c r="E36" s="159">
        <v>20915862179.66</v>
      </c>
      <c r="F36" s="159">
        <v>3778259313.3000002</v>
      </c>
      <c r="G36" s="159">
        <v>1330771171.5799999</v>
      </c>
      <c r="H36" s="159">
        <v>11093389159.24</v>
      </c>
      <c r="I36" s="159">
        <v>4790926709.1199999</v>
      </c>
      <c r="J36" s="159">
        <v>6385717319.1999998</v>
      </c>
      <c r="K36" s="159">
        <v>77302698504.059998</v>
      </c>
      <c r="L36" s="2"/>
      <c r="M36" s="2"/>
    </row>
    <row r="37" spans="1:17" s="17" customFormat="1" ht="27.6" x14ac:dyDescent="0.25">
      <c r="A37" s="30" t="s">
        <v>235</v>
      </c>
      <c r="B37" s="30" t="s">
        <v>330</v>
      </c>
      <c r="C37" s="152">
        <v>1502895535.1900001</v>
      </c>
      <c r="D37" s="152">
        <v>658486047.25999999</v>
      </c>
      <c r="E37" s="152">
        <v>703563724.99000001</v>
      </c>
      <c r="F37" s="152">
        <v>465906789.42000002</v>
      </c>
      <c r="G37" s="152">
        <v>42654743.439999998</v>
      </c>
      <c r="H37" s="152">
        <v>1132054567.21</v>
      </c>
      <c r="I37" s="152">
        <v>342634756.13999999</v>
      </c>
      <c r="J37" s="152">
        <v>471586580.75999999</v>
      </c>
      <c r="K37" s="152">
        <v>5319782744.4099998</v>
      </c>
      <c r="L37" s="2"/>
      <c r="M37" s="2"/>
      <c r="N37" s="102"/>
      <c r="O37" s="102"/>
      <c r="P37" s="102"/>
      <c r="Q37" s="102"/>
    </row>
    <row r="38" spans="1:17" s="102" customFormat="1" ht="27.6" x14ac:dyDescent="0.25">
      <c r="A38" s="30" t="s">
        <v>237</v>
      </c>
      <c r="B38" s="30" t="s">
        <v>331</v>
      </c>
      <c r="C38" s="152">
        <v>17968751545.16</v>
      </c>
      <c r="D38" s="152">
        <v>8877639524.3500004</v>
      </c>
      <c r="E38" s="152">
        <v>20212298454.669998</v>
      </c>
      <c r="F38" s="152">
        <v>3312352523.8800001</v>
      </c>
      <c r="G38" s="152">
        <v>1288116428.1400001</v>
      </c>
      <c r="H38" s="152">
        <v>9961334592.0300007</v>
      </c>
      <c r="I38" s="152">
        <v>4448291952.9799995</v>
      </c>
      <c r="J38" s="152">
        <v>5914130738.4399996</v>
      </c>
      <c r="K38" s="152">
        <v>71982915759.649994</v>
      </c>
      <c r="L38" s="2"/>
      <c r="M38" s="2"/>
    </row>
    <row r="39" spans="1:17" s="102" customFormat="1" ht="27.6" x14ac:dyDescent="0.25">
      <c r="A39" s="157" t="s">
        <v>332</v>
      </c>
      <c r="B39" s="158" t="s">
        <v>333</v>
      </c>
      <c r="C39" s="159">
        <v>22456981905.41</v>
      </c>
      <c r="D39" s="159">
        <v>10858232728.84</v>
      </c>
      <c r="E39" s="159">
        <v>23941729157.560001</v>
      </c>
      <c r="F39" s="159">
        <v>4249221738.04</v>
      </c>
      <c r="G39" s="159">
        <v>1524548316.4200001</v>
      </c>
      <c r="H39" s="159">
        <v>12366842832.190001</v>
      </c>
      <c r="I39" s="159">
        <v>5457975417.1499996</v>
      </c>
      <c r="J39" s="159">
        <v>7314350660.6999998</v>
      </c>
      <c r="K39" s="159">
        <v>88169882756.309998</v>
      </c>
      <c r="L39" s="2"/>
      <c r="M39" s="2"/>
      <c r="N39" s="17"/>
      <c r="O39" s="17"/>
      <c r="P39" s="17"/>
      <c r="Q39" s="17"/>
    </row>
    <row r="40" spans="1:17" s="17" customFormat="1" ht="27.6" x14ac:dyDescent="0.25">
      <c r="A40" s="157" t="s">
        <v>334</v>
      </c>
      <c r="B40" s="158" t="s">
        <v>335</v>
      </c>
      <c r="C40" s="159">
        <v>0</v>
      </c>
      <c r="D40" s="159">
        <v>0</v>
      </c>
      <c r="E40" s="159">
        <v>0</v>
      </c>
      <c r="F40" s="159">
        <v>0</v>
      </c>
      <c r="G40" s="159">
        <v>0</v>
      </c>
      <c r="H40" s="159">
        <v>0</v>
      </c>
      <c r="I40" s="159">
        <v>0</v>
      </c>
      <c r="J40" s="159">
        <v>0</v>
      </c>
      <c r="K40" s="159">
        <v>0</v>
      </c>
      <c r="L40" s="2"/>
      <c r="M40" s="2"/>
    </row>
    <row r="41" spans="1:17" s="17" customFormat="1" ht="28.2" thickBot="1" x14ac:dyDescent="0.3">
      <c r="A41" s="169" t="s">
        <v>336</v>
      </c>
      <c r="B41" s="170" t="s">
        <v>337</v>
      </c>
      <c r="C41" s="171">
        <v>22456981905.41</v>
      </c>
      <c r="D41" s="171">
        <v>10858232728.84</v>
      </c>
      <c r="E41" s="171">
        <v>23941729157.560001</v>
      </c>
      <c r="F41" s="171">
        <v>4249221738.04</v>
      </c>
      <c r="G41" s="171">
        <v>1524548316.4200001</v>
      </c>
      <c r="H41" s="171">
        <v>12366842832.190001</v>
      </c>
      <c r="I41" s="171">
        <v>5457975417.1499996</v>
      </c>
      <c r="J41" s="171">
        <v>7314350660.6999998</v>
      </c>
      <c r="K41" s="171">
        <v>88169882756.309998</v>
      </c>
      <c r="L41" s="2"/>
      <c r="M41" s="2"/>
    </row>
    <row r="42" spans="1:17" s="17" customFormat="1" ht="13.8" x14ac:dyDescent="0.25">
      <c r="A42" s="2"/>
      <c r="B42" s="2"/>
      <c r="C42" s="2"/>
      <c r="D42" s="2"/>
      <c r="E42" s="2"/>
      <c r="F42" s="2"/>
      <c r="G42" s="2"/>
      <c r="H42" s="2"/>
      <c r="I42" s="2"/>
      <c r="J42" s="2"/>
      <c r="K42" s="2"/>
      <c r="L42" s="2"/>
      <c r="M42" s="2"/>
      <c r="N42" s="20"/>
      <c r="O42" s="20"/>
      <c r="P42" s="20"/>
      <c r="Q42" s="20"/>
    </row>
    <row r="43" spans="1:17" ht="13.8" x14ac:dyDescent="0.25">
      <c r="A43" s="20"/>
      <c r="B43" s="20"/>
      <c r="C43" s="20"/>
      <c r="D43" s="20"/>
      <c r="E43" s="20"/>
      <c r="F43" s="20"/>
      <c r="G43" s="20"/>
      <c r="H43" s="20"/>
      <c r="I43" s="20"/>
      <c r="J43" s="20"/>
      <c r="K43" s="17" t="s">
        <v>156</v>
      </c>
      <c r="L43" s="20"/>
      <c r="M43" s="20"/>
      <c r="N43" s="20"/>
      <c r="O43" s="20"/>
      <c r="P43" s="20"/>
    </row>
    <row r="44" spans="1:17" x14ac:dyDescent="0.25">
      <c r="B44" s="20"/>
      <c r="C44" s="20"/>
      <c r="D44" s="20"/>
      <c r="E44" s="20"/>
      <c r="F44" s="20"/>
      <c r="G44" s="20"/>
      <c r="H44" s="20"/>
      <c r="I44" s="20"/>
      <c r="J44" s="20"/>
      <c r="K44" s="20"/>
      <c r="L44" s="20"/>
    </row>
  </sheetData>
  <mergeCells count="1">
    <mergeCell ref="A9:B9"/>
  </mergeCells>
  <hyperlinks>
    <hyperlink ref="A3" location="'Spis tabel x Tables Index'!A1" display="Powrót do Spisu tabel" xr:uid="{2FA6334A-E371-4891-8509-272FDB492818}"/>
  </hyperlinks>
  <pageMargins left="0.75" right="0.75" top="1" bottom="1" header="0.5" footer="0.5"/>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C7FCF-1F0C-4E75-ADF2-033F3F41F600}">
  <sheetPr codeName="Arkusz15"/>
  <dimension ref="A2:Q99"/>
  <sheetViews>
    <sheetView showGridLines="0" workbookViewId="0"/>
  </sheetViews>
  <sheetFormatPr defaultColWidth="17.21875" defaultRowHeight="13.2" x14ac:dyDescent="0.25"/>
  <cols>
    <col min="1" max="1" width="9.5546875" style="2" customWidth="1"/>
    <col min="2" max="2" width="100.77734375" style="2" customWidth="1"/>
    <col min="3" max="3" width="22.5546875" style="2" customWidth="1"/>
    <col min="4" max="5" width="17.21875" style="2"/>
    <col min="6" max="6" width="12.88671875" style="2" customWidth="1"/>
    <col min="7" max="7" width="13" style="2" customWidth="1"/>
    <col min="8" max="8" width="13.44140625" style="2" customWidth="1"/>
    <col min="9" max="9" width="13.33203125" style="2" customWidth="1"/>
    <col min="10" max="16384" width="17.21875" style="2"/>
  </cols>
  <sheetData>
    <row r="2" spans="1:17" s="18" customFormat="1" ht="13.8" x14ac:dyDescent="0.25">
      <c r="A2" s="16" t="s">
        <v>0</v>
      </c>
      <c r="B2" s="17"/>
      <c r="C2" s="17"/>
      <c r="D2" s="17"/>
      <c r="E2" s="17"/>
      <c r="F2" s="17"/>
    </row>
    <row r="3" spans="1:17" s="18" customFormat="1" ht="13.8" x14ac:dyDescent="0.25">
      <c r="A3" s="19" t="s">
        <v>19</v>
      </c>
      <c r="B3" s="17"/>
      <c r="C3" s="17"/>
      <c r="D3" s="17"/>
      <c r="E3" s="17"/>
      <c r="F3" s="17"/>
    </row>
    <row r="4" spans="1:17" ht="13.8" x14ac:dyDescent="0.25">
      <c r="A4" s="75"/>
    </row>
    <row r="5" spans="1:17" ht="13.8" x14ac:dyDescent="0.25">
      <c r="A5" s="63" t="s">
        <v>338</v>
      </c>
    </row>
    <row r="6" spans="1:17" ht="13.8" x14ac:dyDescent="0.25">
      <c r="A6" s="64" t="s">
        <v>9</v>
      </c>
    </row>
    <row r="7" spans="1:17" ht="14.4" x14ac:dyDescent="0.25">
      <c r="A7" s="37"/>
    </row>
    <row r="8" spans="1:17" s="20" customFormat="1" ht="20.100000000000001" customHeight="1" thickBot="1" x14ac:dyDescent="0.3">
      <c r="A8" s="132" t="s">
        <v>180</v>
      </c>
      <c r="B8" s="145"/>
      <c r="C8" s="172"/>
      <c r="D8" s="173"/>
      <c r="E8" s="173"/>
      <c r="F8" s="173"/>
      <c r="G8" s="173"/>
      <c r="H8" s="173"/>
      <c r="I8" s="173"/>
      <c r="J8" s="173"/>
      <c r="K8" s="173"/>
      <c r="L8" s="173"/>
      <c r="M8" s="173"/>
      <c r="N8" s="2"/>
      <c r="O8" s="2"/>
      <c r="P8" s="2"/>
      <c r="Q8" s="2"/>
    </row>
    <row r="9" spans="1:17" s="20" customFormat="1" ht="20.100000000000001" customHeight="1" thickBot="1" x14ac:dyDescent="0.3">
      <c r="A9" s="240" t="s">
        <v>339</v>
      </c>
      <c r="B9" s="240"/>
      <c r="C9" s="174" t="s">
        <v>25</v>
      </c>
      <c r="D9" s="2"/>
      <c r="E9" s="2"/>
      <c r="F9" s="2"/>
      <c r="G9" s="2"/>
      <c r="H9" s="2"/>
      <c r="I9" s="2"/>
      <c r="J9" s="2"/>
      <c r="K9" s="2"/>
      <c r="L9" s="2"/>
      <c r="M9" s="2"/>
      <c r="N9" s="2"/>
      <c r="O9" s="2"/>
      <c r="P9" s="2"/>
      <c r="Q9" s="2"/>
    </row>
    <row r="10" spans="1:17" ht="28.05" customHeight="1" x14ac:dyDescent="0.25">
      <c r="A10" s="175" t="s">
        <v>340</v>
      </c>
      <c r="B10" s="176" t="s">
        <v>341</v>
      </c>
      <c r="C10" s="176">
        <v>3220574267.5799999</v>
      </c>
    </row>
    <row r="11" spans="1:17" ht="30.6" customHeight="1" x14ac:dyDescent="0.25">
      <c r="A11" s="70" t="s">
        <v>233</v>
      </c>
      <c r="B11" s="177" t="s">
        <v>342</v>
      </c>
      <c r="C11" s="177">
        <v>2500626832.8099999</v>
      </c>
    </row>
    <row r="12" spans="1:17" ht="30.6" customHeight="1" x14ac:dyDescent="0.25">
      <c r="A12" s="54" t="s">
        <v>235</v>
      </c>
      <c r="B12" s="178" t="s">
        <v>343</v>
      </c>
      <c r="C12" s="178">
        <v>314740754.88999999</v>
      </c>
    </row>
    <row r="13" spans="1:17" ht="30.6" customHeight="1" x14ac:dyDescent="0.25">
      <c r="A13" s="54" t="s">
        <v>237</v>
      </c>
      <c r="B13" s="178" t="s">
        <v>344</v>
      </c>
      <c r="C13" s="178">
        <v>4902662.37</v>
      </c>
    </row>
    <row r="14" spans="1:17" ht="30.6" customHeight="1" x14ac:dyDescent="0.25">
      <c r="A14" s="54" t="s">
        <v>245</v>
      </c>
      <c r="B14" s="178" t="s">
        <v>345</v>
      </c>
      <c r="C14" s="178">
        <v>498424.76</v>
      </c>
    </row>
    <row r="15" spans="1:17" ht="30.6" customHeight="1" x14ac:dyDescent="0.25">
      <c r="A15" s="54" t="s">
        <v>239</v>
      </c>
      <c r="B15" s="178" t="s">
        <v>346</v>
      </c>
      <c r="C15" s="178">
        <v>0</v>
      </c>
    </row>
    <row r="16" spans="1:17" ht="30.6" customHeight="1" x14ac:dyDescent="0.25">
      <c r="A16" s="54" t="s">
        <v>241</v>
      </c>
      <c r="B16" s="178" t="s">
        <v>347</v>
      </c>
      <c r="C16" s="178">
        <v>498424.76</v>
      </c>
    </row>
    <row r="17" spans="1:3" ht="30.6" customHeight="1" x14ac:dyDescent="0.25">
      <c r="A17" s="179" t="s">
        <v>258</v>
      </c>
      <c r="B17" s="180" t="s">
        <v>348</v>
      </c>
      <c r="C17" s="180">
        <v>2099397132.45</v>
      </c>
    </row>
    <row r="18" spans="1:3" ht="30.6" customHeight="1" x14ac:dyDescent="0.25">
      <c r="A18" s="54" t="s">
        <v>239</v>
      </c>
      <c r="B18" s="178" t="s">
        <v>349</v>
      </c>
      <c r="C18" s="178">
        <v>0</v>
      </c>
    </row>
    <row r="19" spans="1:3" ht="30.6" customHeight="1" x14ac:dyDescent="0.25">
      <c r="A19" s="54" t="s">
        <v>241</v>
      </c>
      <c r="B19" s="178" t="s">
        <v>350</v>
      </c>
      <c r="C19" s="178">
        <v>0</v>
      </c>
    </row>
    <row r="20" spans="1:3" ht="30.6" customHeight="1" x14ac:dyDescent="0.25">
      <c r="A20" s="54" t="s">
        <v>243</v>
      </c>
      <c r="B20" s="181" t="s">
        <v>351</v>
      </c>
      <c r="C20" s="178">
        <v>2099397132.45</v>
      </c>
    </row>
    <row r="21" spans="1:3" ht="30.6" customHeight="1" x14ac:dyDescent="0.25">
      <c r="A21" s="54" t="s">
        <v>352</v>
      </c>
      <c r="B21" s="178" t="s">
        <v>353</v>
      </c>
      <c r="C21" s="178">
        <v>259772230</v>
      </c>
    </row>
    <row r="22" spans="1:3" ht="27.6" x14ac:dyDescent="0.25">
      <c r="A22" s="179" t="s">
        <v>250</v>
      </c>
      <c r="B22" s="180" t="s">
        <v>354</v>
      </c>
      <c r="C22" s="180">
        <v>0</v>
      </c>
    </row>
    <row r="23" spans="1:3" ht="30.6" customHeight="1" x14ac:dyDescent="0.25">
      <c r="A23" s="54" t="s">
        <v>266</v>
      </c>
      <c r="B23" s="178" t="s">
        <v>355</v>
      </c>
      <c r="C23" s="178">
        <v>81087858.340000004</v>
      </c>
    </row>
    <row r="24" spans="1:3" ht="30.6" customHeight="1" x14ac:dyDescent="0.25">
      <c r="A24" s="70" t="s">
        <v>260</v>
      </c>
      <c r="B24" s="177" t="s">
        <v>356</v>
      </c>
      <c r="C24" s="177">
        <v>719947434.76999998</v>
      </c>
    </row>
    <row r="25" spans="1:3" ht="30.6" customHeight="1" x14ac:dyDescent="0.25">
      <c r="A25" s="54" t="s">
        <v>235</v>
      </c>
      <c r="B25" s="178" t="s">
        <v>357</v>
      </c>
      <c r="C25" s="178">
        <v>0</v>
      </c>
    </row>
    <row r="26" spans="1:3" ht="30.6" customHeight="1" x14ac:dyDescent="0.25">
      <c r="A26" s="54" t="s">
        <v>237</v>
      </c>
      <c r="B26" s="178" t="s">
        <v>358</v>
      </c>
      <c r="C26" s="178">
        <v>79773439.730000004</v>
      </c>
    </row>
    <row r="27" spans="1:3" ht="30.6" customHeight="1" x14ac:dyDescent="0.25">
      <c r="A27" s="54" t="s">
        <v>239</v>
      </c>
      <c r="B27" s="178" t="s">
        <v>359</v>
      </c>
      <c r="C27" s="178">
        <v>78555020.930000007</v>
      </c>
    </row>
    <row r="28" spans="1:3" ht="30.6" customHeight="1" x14ac:dyDescent="0.25">
      <c r="A28" s="54" t="s">
        <v>360</v>
      </c>
      <c r="B28" s="178" t="s">
        <v>361</v>
      </c>
      <c r="C28" s="178">
        <v>78550944.079999998</v>
      </c>
    </row>
    <row r="29" spans="1:3" ht="30.6" customHeight="1" x14ac:dyDescent="0.25">
      <c r="A29" s="54" t="s">
        <v>362</v>
      </c>
      <c r="B29" s="178" t="s">
        <v>363</v>
      </c>
      <c r="C29" s="178">
        <v>55712534.229999997</v>
      </c>
    </row>
    <row r="30" spans="1:3" ht="30.6" customHeight="1" x14ac:dyDescent="0.25">
      <c r="A30" s="54" t="s">
        <v>352</v>
      </c>
      <c r="B30" s="178" t="s">
        <v>364</v>
      </c>
      <c r="C30" s="178">
        <v>53752977.789999999</v>
      </c>
    </row>
    <row r="31" spans="1:3" ht="30.6" customHeight="1" x14ac:dyDescent="0.25">
      <c r="A31" s="54" t="s">
        <v>352</v>
      </c>
      <c r="B31" s="178" t="s">
        <v>365</v>
      </c>
      <c r="C31" s="178">
        <v>0</v>
      </c>
    </row>
    <row r="32" spans="1:3" ht="30.6" customHeight="1" x14ac:dyDescent="0.25">
      <c r="A32" s="54" t="s">
        <v>352</v>
      </c>
      <c r="B32" s="178" t="s">
        <v>366</v>
      </c>
      <c r="C32" s="178">
        <v>0</v>
      </c>
    </row>
    <row r="33" spans="1:3" ht="30.6" customHeight="1" x14ac:dyDescent="0.25">
      <c r="A33" s="54" t="s">
        <v>352</v>
      </c>
      <c r="B33" s="178" t="s">
        <v>367</v>
      </c>
      <c r="C33" s="178">
        <v>1959556.44</v>
      </c>
    </row>
    <row r="34" spans="1:3" ht="30.6" customHeight="1" x14ac:dyDescent="0.25">
      <c r="A34" s="54" t="s">
        <v>368</v>
      </c>
      <c r="B34" s="178" t="s">
        <v>369</v>
      </c>
      <c r="C34" s="178">
        <v>0</v>
      </c>
    </row>
    <row r="35" spans="1:3" ht="30.6" customHeight="1" x14ac:dyDescent="0.25">
      <c r="A35" s="54" t="s">
        <v>370</v>
      </c>
      <c r="B35" s="178" t="s">
        <v>371</v>
      </c>
      <c r="C35" s="178">
        <v>0</v>
      </c>
    </row>
    <row r="36" spans="1:3" ht="30.6" customHeight="1" x14ac:dyDescent="0.25">
      <c r="A36" s="179" t="s">
        <v>372</v>
      </c>
      <c r="B36" s="180" t="s">
        <v>373</v>
      </c>
      <c r="C36" s="180">
        <v>0</v>
      </c>
    </row>
    <row r="37" spans="1:3" ht="30.6" customHeight="1" x14ac:dyDescent="0.25">
      <c r="A37" s="54" t="s">
        <v>374</v>
      </c>
      <c r="B37" s="178" t="s">
        <v>375</v>
      </c>
      <c r="C37" s="178">
        <v>32924.1</v>
      </c>
    </row>
    <row r="38" spans="1:3" ht="30.6" customHeight="1" x14ac:dyDescent="0.25">
      <c r="A38" s="54" t="s">
        <v>376</v>
      </c>
      <c r="B38" s="178" t="s">
        <v>377</v>
      </c>
      <c r="C38" s="178">
        <v>22805485.75</v>
      </c>
    </row>
    <row r="39" spans="1:3" ht="30.6" customHeight="1" x14ac:dyDescent="0.25">
      <c r="A39" s="54" t="s">
        <v>352</v>
      </c>
      <c r="B39" s="178" t="s">
        <v>364</v>
      </c>
      <c r="C39" s="178">
        <v>22805427.260000002</v>
      </c>
    </row>
    <row r="40" spans="1:3" ht="30.6" customHeight="1" x14ac:dyDescent="0.25">
      <c r="A40" s="54" t="s">
        <v>352</v>
      </c>
      <c r="B40" s="178" t="s">
        <v>365</v>
      </c>
      <c r="C40" s="178">
        <v>58.49</v>
      </c>
    </row>
    <row r="41" spans="1:3" ht="30.6" customHeight="1" x14ac:dyDescent="0.25">
      <c r="A41" s="54" t="s">
        <v>352</v>
      </c>
      <c r="B41" s="178" t="s">
        <v>366</v>
      </c>
      <c r="C41" s="178">
        <v>0</v>
      </c>
    </row>
    <row r="42" spans="1:3" ht="30.6" customHeight="1" x14ac:dyDescent="0.25">
      <c r="A42" s="54" t="s">
        <v>378</v>
      </c>
      <c r="B42" s="178" t="s">
        <v>379</v>
      </c>
      <c r="C42" s="178">
        <v>0</v>
      </c>
    </row>
    <row r="43" spans="1:3" ht="27.6" x14ac:dyDescent="0.25">
      <c r="A43" s="54" t="s">
        <v>380</v>
      </c>
      <c r="B43" s="178" t="s">
        <v>381</v>
      </c>
      <c r="C43" s="178">
        <v>0</v>
      </c>
    </row>
    <row r="44" spans="1:3" ht="41.4" x14ac:dyDescent="0.25">
      <c r="A44" s="54" t="s">
        <v>241</v>
      </c>
      <c r="B44" s="178" t="s">
        <v>382</v>
      </c>
      <c r="C44" s="178">
        <v>3746.53</v>
      </c>
    </row>
    <row r="45" spans="1:3" ht="27.6" x14ac:dyDescent="0.25">
      <c r="A45" s="54" t="s">
        <v>243</v>
      </c>
      <c r="B45" s="178" t="s">
        <v>383</v>
      </c>
      <c r="C45" s="178">
        <v>0</v>
      </c>
    </row>
    <row r="46" spans="1:3" ht="30.6" customHeight="1" x14ac:dyDescent="0.25">
      <c r="A46" s="54" t="s">
        <v>250</v>
      </c>
      <c r="B46" s="178" t="s">
        <v>384</v>
      </c>
      <c r="C46" s="178">
        <v>1214672.27</v>
      </c>
    </row>
    <row r="47" spans="1:3" ht="30.6" customHeight="1" x14ac:dyDescent="0.25">
      <c r="A47" s="54" t="s">
        <v>245</v>
      </c>
      <c r="B47" s="178" t="s">
        <v>385</v>
      </c>
      <c r="C47" s="178">
        <v>637881191.42999995</v>
      </c>
    </row>
    <row r="48" spans="1:3" ht="30.6" customHeight="1" x14ac:dyDescent="0.25">
      <c r="A48" s="179" t="s">
        <v>239</v>
      </c>
      <c r="B48" s="180" t="s">
        <v>386</v>
      </c>
      <c r="C48" s="180">
        <v>326428354.08999997</v>
      </c>
    </row>
    <row r="49" spans="1:3" ht="30.6" customHeight="1" x14ac:dyDescent="0.25">
      <c r="A49" s="54" t="s">
        <v>352</v>
      </c>
      <c r="B49" s="178" t="s">
        <v>353</v>
      </c>
      <c r="C49" s="178">
        <v>0</v>
      </c>
    </row>
    <row r="50" spans="1:3" ht="27.6" x14ac:dyDescent="0.25">
      <c r="A50" s="54" t="s">
        <v>241</v>
      </c>
      <c r="B50" s="178" t="s">
        <v>387</v>
      </c>
      <c r="C50" s="178">
        <v>311452837.33999997</v>
      </c>
    </row>
    <row r="51" spans="1:3" ht="30.6" customHeight="1" x14ac:dyDescent="0.25">
      <c r="A51" s="54" t="s">
        <v>243</v>
      </c>
      <c r="B51" s="178" t="s">
        <v>388</v>
      </c>
      <c r="C51" s="178">
        <v>0</v>
      </c>
    </row>
    <row r="52" spans="1:3" ht="30.6" customHeight="1" x14ac:dyDescent="0.25">
      <c r="A52" s="179" t="s">
        <v>258</v>
      </c>
      <c r="B52" s="180" t="s">
        <v>389</v>
      </c>
      <c r="C52" s="180">
        <v>2292803.61</v>
      </c>
    </row>
    <row r="53" spans="1:3" ht="30.6" customHeight="1" x14ac:dyDescent="0.25">
      <c r="A53" s="182" t="s">
        <v>278</v>
      </c>
      <c r="B53" s="183" t="s">
        <v>390</v>
      </c>
      <c r="C53" s="183">
        <v>0</v>
      </c>
    </row>
    <row r="54" spans="1:3" ht="30.6" customHeight="1" x14ac:dyDescent="0.25">
      <c r="A54" s="70" t="s">
        <v>280</v>
      </c>
      <c r="B54" s="177" t="s">
        <v>391</v>
      </c>
      <c r="C54" s="177">
        <v>0</v>
      </c>
    </row>
    <row r="55" spans="1:3" ht="30.6" customHeight="1" x14ac:dyDescent="0.25">
      <c r="A55" s="70" t="s">
        <v>392</v>
      </c>
      <c r="B55" s="177" t="s">
        <v>393</v>
      </c>
      <c r="C55" s="177">
        <v>3220574267.5799999</v>
      </c>
    </row>
    <row r="56" spans="1:3" ht="30.6" customHeight="1" x14ac:dyDescent="0.25">
      <c r="A56" s="182" t="s">
        <v>233</v>
      </c>
      <c r="B56" s="183" t="s">
        <v>394</v>
      </c>
      <c r="C56" s="183">
        <v>2694506034.2199998</v>
      </c>
    </row>
    <row r="57" spans="1:3" ht="30.6" customHeight="1" x14ac:dyDescent="0.25">
      <c r="A57" s="54" t="s">
        <v>235</v>
      </c>
      <c r="B57" s="178" t="s">
        <v>395</v>
      </c>
      <c r="C57" s="178">
        <v>940804272</v>
      </c>
    </row>
    <row r="58" spans="1:3" ht="30.6" customHeight="1" x14ac:dyDescent="0.25">
      <c r="A58" s="54" t="s">
        <v>237</v>
      </c>
      <c r="B58" s="178" t="s">
        <v>396</v>
      </c>
      <c r="C58" s="178">
        <v>861245396.13999999</v>
      </c>
    </row>
    <row r="59" spans="1:3" ht="30.6" customHeight="1" x14ac:dyDescent="0.25">
      <c r="A59" s="54" t="s">
        <v>239</v>
      </c>
      <c r="B59" s="178" t="s">
        <v>397</v>
      </c>
      <c r="C59" s="178">
        <v>464327872.43000001</v>
      </c>
    </row>
    <row r="60" spans="1:3" ht="27.6" x14ac:dyDescent="0.25">
      <c r="A60" s="182" t="s">
        <v>245</v>
      </c>
      <c r="B60" s="183" t="s">
        <v>398</v>
      </c>
      <c r="C60" s="183">
        <v>21372972.829999998</v>
      </c>
    </row>
    <row r="61" spans="1:3" ht="30.6" customHeight="1" x14ac:dyDescent="0.25">
      <c r="A61" s="179" t="s">
        <v>239</v>
      </c>
      <c r="B61" s="180" t="s">
        <v>399</v>
      </c>
      <c r="C61" s="180">
        <v>4075879.28</v>
      </c>
    </row>
    <row r="62" spans="1:3" ht="30.6" customHeight="1" x14ac:dyDescent="0.25">
      <c r="A62" s="54" t="s">
        <v>258</v>
      </c>
      <c r="B62" s="178" t="s">
        <v>400</v>
      </c>
      <c r="C62" s="178">
        <v>221965024.90000001</v>
      </c>
    </row>
    <row r="63" spans="1:3" ht="30.6" customHeight="1" x14ac:dyDescent="0.25">
      <c r="A63" s="54" t="s">
        <v>239</v>
      </c>
      <c r="B63" s="178" t="s">
        <v>401</v>
      </c>
      <c r="C63" s="178">
        <v>221965024.90000001</v>
      </c>
    </row>
    <row r="64" spans="1:3" ht="30.6" customHeight="1" x14ac:dyDescent="0.25">
      <c r="A64" s="54" t="s">
        <v>241</v>
      </c>
      <c r="B64" s="178" t="s">
        <v>402</v>
      </c>
      <c r="C64" s="178">
        <v>0</v>
      </c>
    </row>
    <row r="65" spans="1:3" ht="30.6" customHeight="1" x14ac:dyDescent="0.25">
      <c r="A65" s="70" t="s">
        <v>266</v>
      </c>
      <c r="B65" s="177" t="s">
        <v>403</v>
      </c>
      <c r="C65" s="177">
        <v>5299197.32</v>
      </c>
    </row>
    <row r="66" spans="1:3" ht="30.6" customHeight="1" x14ac:dyDescent="0.25">
      <c r="A66" s="182" t="s">
        <v>268</v>
      </c>
      <c r="B66" s="183" t="s">
        <v>404</v>
      </c>
      <c r="C66" s="183">
        <v>643819171.02999997</v>
      </c>
    </row>
    <row r="67" spans="1:3" ht="30.6" customHeight="1" x14ac:dyDescent="0.25">
      <c r="A67" s="70" t="s">
        <v>270</v>
      </c>
      <c r="B67" s="177" t="s">
        <v>405</v>
      </c>
      <c r="C67" s="177">
        <v>0</v>
      </c>
    </row>
    <row r="68" spans="1:3" ht="30.6" customHeight="1" x14ac:dyDescent="0.25">
      <c r="A68" s="70" t="s">
        <v>260</v>
      </c>
      <c r="B68" s="177" t="s">
        <v>406</v>
      </c>
      <c r="C68" s="177">
        <v>526068233.36000001</v>
      </c>
    </row>
    <row r="69" spans="1:3" ht="30.6" customHeight="1" x14ac:dyDescent="0.25">
      <c r="A69" s="70" t="s">
        <v>235</v>
      </c>
      <c r="B69" s="177" t="s">
        <v>407</v>
      </c>
      <c r="C69" s="177">
        <v>119619333.72</v>
      </c>
    </row>
    <row r="70" spans="1:3" ht="30.6" customHeight="1" x14ac:dyDescent="0.25">
      <c r="A70" s="70" t="s">
        <v>237</v>
      </c>
      <c r="B70" s="177" t="s">
        <v>408</v>
      </c>
      <c r="C70" s="177">
        <v>244910745.93000001</v>
      </c>
    </row>
    <row r="71" spans="1:3" ht="30.6" customHeight="1" x14ac:dyDescent="0.25">
      <c r="A71" s="179" t="s">
        <v>239</v>
      </c>
      <c r="B71" s="180" t="s">
        <v>409</v>
      </c>
      <c r="C71" s="180">
        <v>20041988.629999999</v>
      </c>
    </row>
    <row r="72" spans="1:3" ht="30.6" customHeight="1" x14ac:dyDescent="0.25">
      <c r="A72" s="179" t="s">
        <v>241</v>
      </c>
      <c r="B72" s="180" t="s">
        <v>410</v>
      </c>
      <c r="C72" s="180">
        <v>224868757.30000001</v>
      </c>
    </row>
    <row r="73" spans="1:3" ht="30.6" customHeight="1" x14ac:dyDescent="0.25">
      <c r="A73" s="179" t="s">
        <v>245</v>
      </c>
      <c r="B73" s="180" t="s">
        <v>411</v>
      </c>
      <c r="C73" s="180">
        <v>150516963.02000001</v>
      </c>
    </row>
    <row r="74" spans="1:3" ht="30.6" customHeight="1" x14ac:dyDescent="0.25">
      <c r="A74" s="179" t="s">
        <v>239</v>
      </c>
      <c r="B74" s="180" t="s">
        <v>412</v>
      </c>
      <c r="C74" s="180">
        <v>78902035.900000006</v>
      </c>
    </row>
    <row r="75" spans="1:3" ht="30.6" customHeight="1" x14ac:dyDescent="0.25">
      <c r="A75" s="179" t="s">
        <v>360</v>
      </c>
      <c r="B75" s="180" t="s">
        <v>413</v>
      </c>
      <c r="C75" s="180">
        <v>71381629.069999993</v>
      </c>
    </row>
    <row r="76" spans="1:3" ht="30.6" customHeight="1" x14ac:dyDescent="0.25">
      <c r="A76" s="179" t="s">
        <v>362</v>
      </c>
      <c r="B76" s="180" t="s">
        <v>414</v>
      </c>
      <c r="C76" s="180">
        <v>6728987.2699999996</v>
      </c>
    </row>
    <row r="77" spans="1:3" ht="30.6" customHeight="1" x14ac:dyDescent="0.3">
      <c r="A77" s="184" t="s">
        <v>352</v>
      </c>
      <c r="B77" s="185" t="s">
        <v>415</v>
      </c>
      <c r="C77" s="186">
        <v>0</v>
      </c>
    </row>
    <row r="78" spans="1:3" ht="30.6" customHeight="1" x14ac:dyDescent="0.25">
      <c r="A78" s="187" t="s">
        <v>352</v>
      </c>
      <c r="B78" s="185" t="s">
        <v>416</v>
      </c>
      <c r="C78" s="186">
        <v>0</v>
      </c>
    </row>
    <row r="79" spans="1:3" ht="30.6" customHeight="1" x14ac:dyDescent="0.25">
      <c r="A79" s="187" t="s">
        <v>352</v>
      </c>
      <c r="B79" s="185" t="s">
        <v>417</v>
      </c>
      <c r="C79" s="180">
        <v>6728987.2699999996</v>
      </c>
    </row>
    <row r="80" spans="1:3" ht="30.6" customHeight="1" x14ac:dyDescent="0.25">
      <c r="A80" s="187" t="s">
        <v>352</v>
      </c>
      <c r="B80" s="185" t="s">
        <v>418</v>
      </c>
      <c r="C80" s="186">
        <v>0</v>
      </c>
    </row>
    <row r="81" spans="1:3" ht="30.6" customHeight="1" x14ac:dyDescent="0.25">
      <c r="A81" s="179" t="s">
        <v>370</v>
      </c>
      <c r="B81" s="180" t="s">
        <v>419</v>
      </c>
      <c r="C81" s="180">
        <v>64282710.689999998</v>
      </c>
    </row>
    <row r="82" spans="1:3" ht="30.6" customHeight="1" x14ac:dyDescent="0.25">
      <c r="A82" s="179" t="s">
        <v>368</v>
      </c>
      <c r="B82" s="180" t="s">
        <v>420</v>
      </c>
      <c r="C82" s="180">
        <v>2905.42</v>
      </c>
    </row>
    <row r="83" spans="1:3" ht="30.6" customHeight="1" x14ac:dyDescent="0.25">
      <c r="A83" s="179" t="s">
        <v>372</v>
      </c>
      <c r="B83" s="180" t="s">
        <v>375</v>
      </c>
      <c r="C83" s="180">
        <v>289042.65999999997</v>
      </c>
    </row>
    <row r="84" spans="1:3" ht="30.6" customHeight="1" x14ac:dyDescent="0.25">
      <c r="A84" s="179" t="s">
        <v>376</v>
      </c>
      <c r="B84" s="180" t="s">
        <v>421</v>
      </c>
      <c r="C84" s="180">
        <v>77983.03</v>
      </c>
    </row>
    <row r="85" spans="1:3" ht="30.6" customHeight="1" x14ac:dyDescent="0.25">
      <c r="A85" s="54" t="s">
        <v>352</v>
      </c>
      <c r="B85" s="178" t="s">
        <v>416</v>
      </c>
      <c r="C85" s="178">
        <v>77983.03</v>
      </c>
    </row>
    <row r="86" spans="1:3" ht="30.6" customHeight="1" x14ac:dyDescent="0.25">
      <c r="A86" s="179" t="s">
        <v>378</v>
      </c>
      <c r="B86" s="180" t="s">
        <v>422</v>
      </c>
      <c r="C86" s="180">
        <v>60.24</v>
      </c>
    </row>
    <row r="87" spans="1:3" ht="30.6" customHeight="1" x14ac:dyDescent="0.25">
      <c r="A87" s="179" t="s">
        <v>423</v>
      </c>
      <c r="B87" s="180" t="s">
        <v>424</v>
      </c>
      <c r="C87" s="180">
        <v>0</v>
      </c>
    </row>
    <row r="88" spans="1:3" ht="30.6" customHeight="1" x14ac:dyDescent="0.25">
      <c r="A88" s="54" t="s">
        <v>352</v>
      </c>
      <c r="B88" s="178" t="s">
        <v>425</v>
      </c>
      <c r="C88" s="178">
        <v>0</v>
      </c>
    </row>
    <row r="89" spans="1:3" ht="30.6" customHeight="1" x14ac:dyDescent="0.25">
      <c r="A89" s="54" t="s">
        <v>352</v>
      </c>
      <c r="B89" s="178" t="s">
        <v>426</v>
      </c>
      <c r="C89" s="178">
        <v>0</v>
      </c>
    </row>
    <row r="90" spans="1:3" ht="30.6" customHeight="1" x14ac:dyDescent="0.25">
      <c r="A90" s="179" t="s">
        <v>380</v>
      </c>
      <c r="B90" s="180" t="s">
        <v>427</v>
      </c>
      <c r="C90" s="180">
        <v>4165100.62</v>
      </c>
    </row>
    <row r="91" spans="1:3" ht="27.6" x14ac:dyDescent="0.25">
      <c r="A91" s="179" t="s">
        <v>428</v>
      </c>
      <c r="B91" s="180" t="s">
        <v>429</v>
      </c>
      <c r="C91" s="180">
        <v>0</v>
      </c>
    </row>
    <row r="92" spans="1:3" ht="27.6" x14ac:dyDescent="0.25">
      <c r="A92" s="179" t="s">
        <v>241</v>
      </c>
      <c r="B92" s="180" t="s">
        <v>430</v>
      </c>
      <c r="C92" s="180">
        <v>19781833.84</v>
      </c>
    </row>
    <row r="93" spans="1:3" ht="27.6" x14ac:dyDescent="0.25">
      <c r="A93" s="179" t="s">
        <v>243</v>
      </c>
      <c r="B93" s="180" t="s">
        <v>431</v>
      </c>
      <c r="C93" s="180">
        <v>257742.34</v>
      </c>
    </row>
    <row r="94" spans="1:3" ht="41.4" x14ac:dyDescent="0.25">
      <c r="A94" s="179" t="s">
        <v>250</v>
      </c>
      <c r="B94" s="180" t="s">
        <v>432</v>
      </c>
      <c r="C94" s="180">
        <v>22900.26</v>
      </c>
    </row>
    <row r="95" spans="1:3" ht="27.6" x14ac:dyDescent="0.25">
      <c r="A95" s="179" t="s">
        <v>252</v>
      </c>
      <c r="B95" s="180" t="s">
        <v>433</v>
      </c>
      <c r="C95" s="180">
        <v>50507565.789999999</v>
      </c>
    </row>
    <row r="96" spans="1:3" ht="30.6" customHeight="1" x14ac:dyDescent="0.25">
      <c r="A96" s="179" t="s">
        <v>254</v>
      </c>
      <c r="B96" s="180" t="s">
        <v>434</v>
      </c>
      <c r="C96" s="180">
        <v>1044884.89</v>
      </c>
    </row>
    <row r="97" spans="1:3" ht="30.6" customHeight="1" thickBot="1" x14ac:dyDescent="0.3">
      <c r="A97" s="188" t="s">
        <v>258</v>
      </c>
      <c r="B97" s="189" t="s">
        <v>277</v>
      </c>
      <c r="C97" s="189">
        <v>11021190.689999999</v>
      </c>
    </row>
    <row r="99" spans="1:3" ht="13.8" x14ac:dyDescent="0.25">
      <c r="C99" s="17" t="s">
        <v>435</v>
      </c>
    </row>
  </sheetData>
  <mergeCells count="1">
    <mergeCell ref="A9:B9"/>
  </mergeCells>
  <hyperlinks>
    <hyperlink ref="A3" location="'Spis tabel x Tables Index'!A1" display="Powrót do Spisu tabel" xr:uid="{94AE486C-D28B-41EA-A976-7B90C0C76AD3}"/>
  </hyperlinks>
  <pageMargins left="0.75" right="0.75" top="1" bottom="1" header="0.5" footer="0.5"/>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2A7EA-1E2E-4A55-ADAA-BAC50312C353}">
  <sheetPr codeName="Arkusz16"/>
  <dimension ref="A2:Q76"/>
  <sheetViews>
    <sheetView showGridLines="0" workbookViewId="0"/>
  </sheetViews>
  <sheetFormatPr defaultColWidth="17.21875" defaultRowHeight="13.2" x14ac:dyDescent="0.25"/>
  <cols>
    <col min="1" max="1" width="9.5546875" style="2" customWidth="1"/>
    <col min="2" max="2" width="78.5546875" style="2" customWidth="1"/>
    <col min="3" max="3" width="18.21875" style="2" customWidth="1"/>
    <col min="4" max="5" width="17.21875" style="2"/>
    <col min="6" max="6" width="12.88671875" style="2" customWidth="1"/>
    <col min="7" max="7" width="13" style="2" customWidth="1"/>
    <col min="8" max="8" width="13.44140625" style="2" customWidth="1"/>
    <col min="9" max="9" width="13.33203125" style="2" customWidth="1"/>
    <col min="10" max="16384" width="17.21875" style="2"/>
  </cols>
  <sheetData>
    <row r="2" spans="1:17" s="18" customFormat="1" ht="18.75" customHeight="1" x14ac:dyDescent="0.25">
      <c r="A2" s="16" t="s">
        <v>0</v>
      </c>
      <c r="B2" s="17"/>
      <c r="C2" s="17"/>
      <c r="D2" s="17"/>
      <c r="E2" s="17"/>
      <c r="F2" s="17"/>
    </row>
    <row r="3" spans="1:17" s="18" customFormat="1" ht="13.8" x14ac:dyDescent="0.25">
      <c r="A3" s="19" t="s">
        <v>19</v>
      </c>
      <c r="B3" s="17"/>
      <c r="C3" s="17"/>
      <c r="D3" s="17"/>
      <c r="E3" s="17"/>
      <c r="F3" s="17"/>
    </row>
    <row r="4" spans="1:17" ht="18.75" customHeight="1" x14ac:dyDescent="0.25">
      <c r="A4" s="75"/>
    </row>
    <row r="5" spans="1:17" ht="18.75" customHeight="1" x14ac:dyDescent="0.25">
      <c r="A5" s="63" t="s">
        <v>436</v>
      </c>
    </row>
    <row r="6" spans="1:17" ht="18.75" customHeight="1" x14ac:dyDescent="0.25">
      <c r="A6" s="64" t="s">
        <v>11</v>
      </c>
    </row>
    <row r="7" spans="1:17" ht="14.4" x14ac:dyDescent="0.25">
      <c r="A7" s="37"/>
    </row>
    <row r="8" spans="1:17" s="20" customFormat="1" ht="20.100000000000001" customHeight="1" thickBot="1" x14ac:dyDescent="0.3">
      <c r="A8" s="132" t="s">
        <v>180</v>
      </c>
      <c r="B8" s="145"/>
      <c r="C8" s="172"/>
      <c r="D8" s="173"/>
      <c r="E8" s="173"/>
      <c r="F8" s="173"/>
      <c r="G8" s="173"/>
      <c r="H8" s="173"/>
      <c r="I8" s="173"/>
      <c r="J8" s="173"/>
      <c r="K8" s="173"/>
      <c r="L8" s="173"/>
      <c r="M8" s="173"/>
      <c r="N8" s="2"/>
      <c r="O8" s="2"/>
      <c r="P8" s="2"/>
      <c r="Q8" s="2"/>
    </row>
    <row r="9" spans="1:17" s="20" customFormat="1" ht="20.100000000000001" customHeight="1" thickBot="1" x14ac:dyDescent="0.3">
      <c r="A9" s="240" t="s">
        <v>437</v>
      </c>
      <c r="B9" s="240"/>
      <c r="C9" s="174" t="s">
        <v>25</v>
      </c>
      <c r="D9" s="2"/>
      <c r="E9" s="2"/>
      <c r="F9" s="2"/>
      <c r="G9" s="2"/>
      <c r="H9" s="2"/>
      <c r="I9" s="2"/>
      <c r="J9" s="2"/>
      <c r="K9" s="2"/>
      <c r="L9" s="2"/>
      <c r="M9" s="2"/>
      <c r="N9" s="2"/>
      <c r="O9" s="2"/>
      <c r="P9" s="2"/>
      <c r="Q9" s="2"/>
    </row>
    <row r="10" spans="1:17" ht="28.05" customHeight="1" x14ac:dyDescent="0.25">
      <c r="A10" s="175" t="s">
        <v>233</v>
      </c>
      <c r="B10" s="176" t="s">
        <v>438</v>
      </c>
      <c r="C10" s="176">
        <v>1170592887.6900001</v>
      </c>
    </row>
    <row r="11" spans="1:17" ht="41.4" x14ac:dyDescent="0.25">
      <c r="A11" s="54" t="s">
        <v>235</v>
      </c>
      <c r="B11" s="178" t="s">
        <v>439</v>
      </c>
      <c r="C11" s="178">
        <v>75467747.489999995</v>
      </c>
    </row>
    <row r="12" spans="1:17" ht="34.200000000000003" customHeight="1" x14ac:dyDescent="0.25">
      <c r="A12" s="54" t="s">
        <v>237</v>
      </c>
      <c r="B12" s="178" t="s">
        <v>440</v>
      </c>
      <c r="C12" s="178">
        <v>957640428.22000003</v>
      </c>
    </row>
    <row r="13" spans="1:17" ht="34.200000000000003" customHeight="1" x14ac:dyDescent="0.25">
      <c r="A13" s="54" t="s">
        <v>245</v>
      </c>
      <c r="B13" s="178" t="s">
        <v>441</v>
      </c>
      <c r="C13" s="178">
        <v>62699258.509999998</v>
      </c>
    </row>
    <row r="14" spans="1:17" ht="34.200000000000003" customHeight="1" x14ac:dyDescent="0.25">
      <c r="A14" s="54" t="s">
        <v>258</v>
      </c>
      <c r="B14" s="178" t="s">
        <v>442</v>
      </c>
      <c r="C14" s="178">
        <v>75329205.849999994</v>
      </c>
    </row>
    <row r="15" spans="1:17" ht="34.200000000000003" customHeight="1" x14ac:dyDescent="0.25">
      <c r="A15" s="54" t="s">
        <v>266</v>
      </c>
      <c r="B15" s="178" t="s">
        <v>443</v>
      </c>
      <c r="C15" s="178">
        <v>0</v>
      </c>
    </row>
    <row r="16" spans="1:17" ht="34.200000000000003" customHeight="1" x14ac:dyDescent="0.25">
      <c r="A16" s="54" t="s">
        <v>268</v>
      </c>
      <c r="B16" s="178" t="s">
        <v>444</v>
      </c>
      <c r="C16" s="178">
        <v>-543752.38</v>
      </c>
    </row>
    <row r="17" spans="1:3" ht="34.200000000000003" customHeight="1" x14ac:dyDescent="0.25">
      <c r="A17" s="182" t="s">
        <v>260</v>
      </c>
      <c r="B17" s="183" t="s">
        <v>445</v>
      </c>
      <c r="C17" s="183">
        <v>101114316.20999999</v>
      </c>
    </row>
    <row r="18" spans="1:3" ht="41.4" x14ac:dyDescent="0.25">
      <c r="A18" s="54" t="s">
        <v>235</v>
      </c>
      <c r="B18" s="178" t="s">
        <v>446</v>
      </c>
      <c r="C18" s="178">
        <v>3390539.21</v>
      </c>
    </row>
    <row r="19" spans="1:3" ht="34.200000000000003" customHeight="1" x14ac:dyDescent="0.25">
      <c r="A19" s="54" t="s">
        <v>237</v>
      </c>
      <c r="B19" s="178" t="s">
        <v>447</v>
      </c>
      <c r="C19" s="178">
        <v>97383441.310000002</v>
      </c>
    </row>
    <row r="20" spans="1:3" ht="34.200000000000003" customHeight="1" x14ac:dyDescent="0.25">
      <c r="A20" s="54" t="s">
        <v>245</v>
      </c>
      <c r="B20" s="181" t="s">
        <v>448</v>
      </c>
      <c r="C20" s="178">
        <v>336565.67</v>
      </c>
    </row>
    <row r="21" spans="1:3" ht="34.200000000000003" customHeight="1" x14ac:dyDescent="0.25">
      <c r="A21" s="54" t="s">
        <v>258</v>
      </c>
      <c r="B21" s="178" t="s">
        <v>444</v>
      </c>
      <c r="C21" s="178">
        <v>3770.02</v>
      </c>
    </row>
    <row r="22" spans="1:3" ht="34.200000000000003" customHeight="1" x14ac:dyDescent="0.25">
      <c r="A22" s="182" t="s">
        <v>278</v>
      </c>
      <c r="B22" s="183" t="s">
        <v>449</v>
      </c>
      <c r="C22" s="183">
        <v>586673884.09000003</v>
      </c>
    </row>
    <row r="23" spans="1:3" ht="34.200000000000003" customHeight="1" x14ac:dyDescent="0.25">
      <c r="A23" s="54" t="s">
        <v>235</v>
      </c>
      <c r="B23" s="178" t="s">
        <v>450</v>
      </c>
      <c r="C23" s="178">
        <v>385869274.13</v>
      </c>
    </row>
    <row r="24" spans="1:3" ht="34.200000000000003" customHeight="1" x14ac:dyDescent="0.25">
      <c r="A24" s="54" t="s">
        <v>239</v>
      </c>
      <c r="B24" s="178" t="s">
        <v>451</v>
      </c>
      <c r="C24" s="178">
        <v>63403847.549999997</v>
      </c>
    </row>
    <row r="25" spans="1:3" ht="55.2" x14ac:dyDescent="0.25">
      <c r="A25" s="54" t="s">
        <v>241</v>
      </c>
      <c r="B25" s="178" t="s">
        <v>452</v>
      </c>
      <c r="C25" s="178">
        <v>25841127.129999999</v>
      </c>
    </row>
    <row r="26" spans="1:3" ht="34.200000000000003" customHeight="1" x14ac:dyDescent="0.25">
      <c r="A26" s="54" t="s">
        <v>352</v>
      </c>
      <c r="B26" s="178" t="s">
        <v>453</v>
      </c>
      <c r="C26" s="178">
        <v>25570134.260000002</v>
      </c>
    </row>
    <row r="27" spans="1:3" ht="34.200000000000003" customHeight="1" x14ac:dyDescent="0.25">
      <c r="A27" s="54" t="s">
        <v>352</v>
      </c>
      <c r="B27" s="178" t="s">
        <v>454</v>
      </c>
      <c r="C27" s="178">
        <v>270992.87</v>
      </c>
    </row>
    <row r="28" spans="1:3" ht="34.200000000000003" customHeight="1" x14ac:dyDescent="0.25">
      <c r="A28" s="54" t="s">
        <v>243</v>
      </c>
      <c r="B28" s="178" t="s">
        <v>455</v>
      </c>
      <c r="C28" s="178">
        <v>62699258.509999998</v>
      </c>
    </row>
    <row r="29" spans="1:3" ht="34.200000000000003" customHeight="1" x14ac:dyDescent="0.25">
      <c r="A29" s="54" t="s">
        <v>250</v>
      </c>
      <c r="B29" s="178" t="s">
        <v>456</v>
      </c>
      <c r="C29" s="178">
        <v>213238331.18000001</v>
      </c>
    </row>
    <row r="30" spans="1:3" ht="34.200000000000003" customHeight="1" x14ac:dyDescent="0.25">
      <c r="A30" s="54" t="s">
        <v>254</v>
      </c>
      <c r="B30" s="178" t="s">
        <v>457</v>
      </c>
      <c r="C30" s="178">
        <v>63683.3</v>
      </c>
    </row>
    <row r="31" spans="1:3" ht="34.200000000000003" customHeight="1" x14ac:dyDescent="0.25">
      <c r="A31" s="54" t="s">
        <v>256</v>
      </c>
      <c r="B31" s="178" t="s">
        <v>458</v>
      </c>
      <c r="C31" s="178">
        <v>156152.41</v>
      </c>
    </row>
    <row r="32" spans="1:3" ht="41.4" x14ac:dyDescent="0.25">
      <c r="A32" s="54" t="s">
        <v>308</v>
      </c>
      <c r="B32" s="178" t="s">
        <v>459</v>
      </c>
      <c r="C32" s="178">
        <v>19410662.359999999</v>
      </c>
    </row>
    <row r="33" spans="1:3" ht="34.200000000000003" customHeight="1" x14ac:dyDescent="0.25">
      <c r="A33" s="54" t="s">
        <v>460</v>
      </c>
      <c r="B33" s="178" t="s">
        <v>461</v>
      </c>
      <c r="C33" s="178">
        <v>16237.68</v>
      </c>
    </row>
    <row r="34" spans="1:3" ht="34.200000000000003" customHeight="1" x14ac:dyDescent="0.25">
      <c r="A34" s="54" t="s">
        <v>462</v>
      </c>
      <c r="B34" s="178" t="s">
        <v>463</v>
      </c>
      <c r="C34" s="178">
        <v>161256.95999999999</v>
      </c>
    </row>
    <row r="35" spans="1:3" ht="34.200000000000003" customHeight="1" x14ac:dyDescent="0.25">
      <c r="A35" s="54" t="s">
        <v>464</v>
      </c>
      <c r="B35" s="178" t="s">
        <v>465</v>
      </c>
      <c r="C35" s="178">
        <v>878717.05</v>
      </c>
    </row>
    <row r="36" spans="1:3" ht="34.200000000000003" customHeight="1" x14ac:dyDescent="0.25">
      <c r="A36" s="182" t="s">
        <v>245</v>
      </c>
      <c r="B36" s="183" t="s">
        <v>466</v>
      </c>
      <c r="C36" s="183">
        <v>195960607.09999999</v>
      </c>
    </row>
    <row r="37" spans="1:3" ht="34.200000000000003" customHeight="1" x14ac:dyDescent="0.25">
      <c r="A37" s="54" t="s">
        <v>239</v>
      </c>
      <c r="B37" s="178" t="s">
        <v>467</v>
      </c>
      <c r="C37" s="178">
        <v>1240302.1299999999</v>
      </c>
    </row>
    <row r="38" spans="1:3" ht="34.200000000000003" customHeight="1" x14ac:dyDescent="0.25">
      <c r="A38" s="54" t="s">
        <v>243</v>
      </c>
      <c r="B38" s="178" t="s">
        <v>468</v>
      </c>
      <c r="C38" s="178">
        <v>2242092.6800000002</v>
      </c>
    </row>
    <row r="39" spans="1:3" ht="34.200000000000003" customHeight="1" x14ac:dyDescent="0.25">
      <c r="A39" s="54" t="s">
        <v>250</v>
      </c>
      <c r="B39" s="178" t="s">
        <v>469</v>
      </c>
      <c r="C39" s="178">
        <v>175528916.16999999</v>
      </c>
    </row>
    <row r="40" spans="1:3" ht="34.200000000000003" customHeight="1" x14ac:dyDescent="0.25">
      <c r="A40" s="54" t="s">
        <v>352</v>
      </c>
      <c r="B40" s="178" t="s">
        <v>470</v>
      </c>
      <c r="C40" s="178">
        <v>2162205.61</v>
      </c>
    </row>
    <row r="41" spans="1:3" ht="34.200000000000003" customHeight="1" x14ac:dyDescent="0.25">
      <c r="A41" s="54" t="s">
        <v>352</v>
      </c>
      <c r="B41" s="178" t="s">
        <v>471</v>
      </c>
      <c r="C41" s="178">
        <v>27419880.550000001</v>
      </c>
    </row>
    <row r="42" spans="1:3" ht="34.200000000000003" customHeight="1" x14ac:dyDescent="0.25">
      <c r="A42" s="54" t="s">
        <v>352</v>
      </c>
      <c r="B42" s="178" t="s">
        <v>472</v>
      </c>
      <c r="C42" s="178">
        <v>84048131.040000007</v>
      </c>
    </row>
    <row r="43" spans="1:3" ht="34.200000000000003" customHeight="1" x14ac:dyDescent="0.25">
      <c r="A43" s="54" t="s">
        <v>352</v>
      </c>
      <c r="B43" s="178" t="s">
        <v>473</v>
      </c>
      <c r="C43" s="178">
        <v>18457916.879999999</v>
      </c>
    </row>
    <row r="44" spans="1:3" ht="34.200000000000003" customHeight="1" x14ac:dyDescent="0.25">
      <c r="A44" s="54" t="s">
        <v>352</v>
      </c>
      <c r="B44" s="178" t="s">
        <v>474</v>
      </c>
      <c r="C44" s="178">
        <v>37895496.560000002</v>
      </c>
    </row>
    <row r="45" spans="1:3" ht="34.200000000000003" customHeight="1" x14ac:dyDescent="0.25">
      <c r="A45" s="54" t="s">
        <v>352</v>
      </c>
      <c r="B45" s="178" t="s">
        <v>475</v>
      </c>
      <c r="C45" s="178">
        <v>1760342.71</v>
      </c>
    </row>
    <row r="46" spans="1:3" ht="34.200000000000003" customHeight="1" x14ac:dyDescent="0.25">
      <c r="A46" s="54" t="s">
        <v>352</v>
      </c>
      <c r="B46" s="178" t="s">
        <v>476</v>
      </c>
      <c r="C46" s="178">
        <v>3784942.82</v>
      </c>
    </row>
    <row r="47" spans="1:3" ht="34.200000000000003" customHeight="1" x14ac:dyDescent="0.25">
      <c r="A47" s="54" t="s">
        <v>241</v>
      </c>
      <c r="B47" s="178" t="s">
        <v>477</v>
      </c>
      <c r="C47" s="178">
        <v>16949296.120000001</v>
      </c>
    </row>
    <row r="48" spans="1:3" ht="34.200000000000003" customHeight="1" x14ac:dyDescent="0.25">
      <c r="A48" s="182" t="s">
        <v>237</v>
      </c>
      <c r="B48" s="183" t="s">
        <v>478</v>
      </c>
      <c r="C48" s="183">
        <v>4844002.8600000003</v>
      </c>
    </row>
    <row r="49" spans="1:3" ht="34.200000000000003" customHeight="1" x14ac:dyDescent="0.25">
      <c r="A49" s="54" t="s">
        <v>239</v>
      </c>
      <c r="B49" s="178" t="s">
        <v>451</v>
      </c>
      <c r="C49" s="178">
        <v>4688443.83</v>
      </c>
    </row>
    <row r="50" spans="1:3" ht="34.200000000000003" customHeight="1" x14ac:dyDescent="0.25">
      <c r="A50" s="54" t="s">
        <v>241</v>
      </c>
      <c r="B50" s="178" t="s">
        <v>479</v>
      </c>
      <c r="C50" s="178">
        <v>0</v>
      </c>
    </row>
    <row r="51" spans="1:3" ht="34.200000000000003" customHeight="1" x14ac:dyDescent="0.25">
      <c r="A51" s="54" t="s">
        <v>243</v>
      </c>
      <c r="B51" s="178" t="s">
        <v>465</v>
      </c>
      <c r="C51" s="178">
        <v>155559.03</v>
      </c>
    </row>
    <row r="52" spans="1:3" ht="55.2" x14ac:dyDescent="0.25">
      <c r="A52" s="182" t="s">
        <v>280</v>
      </c>
      <c r="B52" s="183" t="s">
        <v>480</v>
      </c>
      <c r="C52" s="183">
        <v>685033319.80999994</v>
      </c>
    </row>
    <row r="53" spans="1:3" ht="34.200000000000003" customHeight="1" x14ac:dyDescent="0.25">
      <c r="A53" s="182" t="s">
        <v>235</v>
      </c>
      <c r="B53" s="183" t="s">
        <v>481</v>
      </c>
      <c r="C53" s="183">
        <v>3454919.97</v>
      </c>
    </row>
    <row r="54" spans="1:3" ht="34.200000000000003" customHeight="1" x14ac:dyDescent="0.25">
      <c r="A54" s="54" t="s">
        <v>239</v>
      </c>
      <c r="B54" s="178" t="s">
        <v>482</v>
      </c>
      <c r="C54" s="178">
        <v>46911</v>
      </c>
    </row>
    <row r="55" spans="1:3" ht="34.200000000000003" customHeight="1" x14ac:dyDescent="0.25">
      <c r="A55" s="54" t="s">
        <v>241</v>
      </c>
      <c r="B55" s="178" t="s">
        <v>483</v>
      </c>
      <c r="C55" s="178">
        <v>3408008.97</v>
      </c>
    </row>
    <row r="56" spans="1:3" ht="34.200000000000003" customHeight="1" x14ac:dyDescent="0.25">
      <c r="A56" s="182" t="s">
        <v>237</v>
      </c>
      <c r="B56" s="183" t="s">
        <v>484</v>
      </c>
      <c r="C56" s="183">
        <v>2833109.57</v>
      </c>
    </row>
    <row r="57" spans="1:3" ht="34.200000000000003" customHeight="1" x14ac:dyDescent="0.25">
      <c r="A57" s="54" t="s">
        <v>239</v>
      </c>
      <c r="B57" s="178" t="s">
        <v>485</v>
      </c>
      <c r="C57" s="178">
        <v>4308.87</v>
      </c>
    </row>
    <row r="58" spans="1:3" ht="34.200000000000003" customHeight="1" x14ac:dyDescent="0.25">
      <c r="A58" s="54" t="s">
        <v>241</v>
      </c>
      <c r="B58" s="178" t="s">
        <v>486</v>
      </c>
      <c r="C58" s="178">
        <v>0</v>
      </c>
    </row>
    <row r="59" spans="1:3" ht="34.200000000000003" customHeight="1" x14ac:dyDescent="0.25">
      <c r="A59" s="54" t="s">
        <v>243</v>
      </c>
      <c r="B59" s="178" t="s">
        <v>487</v>
      </c>
      <c r="C59" s="178">
        <v>2828800.7</v>
      </c>
    </row>
    <row r="60" spans="1:3" ht="34.200000000000003" customHeight="1" x14ac:dyDescent="0.25">
      <c r="A60" s="182" t="s">
        <v>282</v>
      </c>
      <c r="B60" s="183" t="s">
        <v>488</v>
      </c>
      <c r="C60" s="183">
        <v>685655130.21000004</v>
      </c>
    </row>
    <row r="61" spans="1:3" ht="34.200000000000003" customHeight="1" x14ac:dyDescent="0.25">
      <c r="A61" s="182" t="s">
        <v>235</v>
      </c>
      <c r="B61" s="183" t="s">
        <v>489</v>
      </c>
      <c r="C61" s="183">
        <v>127735285.5</v>
      </c>
    </row>
    <row r="62" spans="1:3" ht="34.200000000000003" customHeight="1" x14ac:dyDescent="0.25">
      <c r="A62" s="54" t="s">
        <v>239</v>
      </c>
      <c r="B62" s="178" t="s">
        <v>490</v>
      </c>
      <c r="C62" s="178">
        <v>0</v>
      </c>
    </row>
    <row r="63" spans="1:3" ht="34.200000000000003" customHeight="1" x14ac:dyDescent="0.25">
      <c r="A63" s="54" t="s">
        <v>241</v>
      </c>
      <c r="B63" s="178" t="s">
        <v>491</v>
      </c>
      <c r="C63" s="178">
        <v>13174837.470000001</v>
      </c>
    </row>
    <row r="64" spans="1:3" ht="34.200000000000003" customHeight="1" x14ac:dyDescent="0.25">
      <c r="A64" s="54" t="s">
        <v>243</v>
      </c>
      <c r="B64" s="178" t="s">
        <v>492</v>
      </c>
      <c r="C64" s="178">
        <v>13545785.25</v>
      </c>
    </row>
    <row r="65" spans="1:3" ht="34.200000000000003" customHeight="1" x14ac:dyDescent="0.25">
      <c r="A65" s="54" t="s">
        <v>250</v>
      </c>
      <c r="B65" s="178" t="s">
        <v>493</v>
      </c>
      <c r="C65" s="178">
        <v>101014662.78</v>
      </c>
    </row>
    <row r="66" spans="1:3" ht="34.200000000000003" customHeight="1" x14ac:dyDescent="0.25">
      <c r="A66" s="182" t="s">
        <v>237</v>
      </c>
      <c r="B66" s="183" t="s">
        <v>494</v>
      </c>
      <c r="C66" s="183">
        <v>29505829.239999998</v>
      </c>
    </row>
    <row r="67" spans="1:3" ht="34.200000000000003" customHeight="1" x14ac:dyDescent="0.25">
      <c r="A67" s="54" t="s">
        <v>239</v>
      </c>
      <c r="B67" s="178" t="s">
        <v>490</v>
      </c>
      <c r="C67" s="178">
        <v>0</v>
      </c>
    </row>
    <row r="68" spans="1:3" ht="34.200000000000003" customHeight="1" x14ac:dyDescent="0.25">
      <c r="A68" s="54" t="s">
        <v>241</v>
      </c>
      <c r="B68" s="178" t="s">
        <v>491</v>
      </c>
      <c r="C68" s="178">
        <v>664437.34</v>
      </c>
    </row>
    <row r="69" spans="1:3" ht="34.200000000000003" customHeight="1" x14ac:dyDescent="0.25">
      <c r="A69" s="54" t="s">
        <v>243</v>
      </c>
      <c r="B69" s="178" t="s">
        <v>495</v>
      </c>
      <c r="C69" s="178">
        <v>138029.16</v>
      </c>
    </row>
    <row r="70" spans="1:3" ht="34.200000000000003" customHeight="1" x14ac:dyDescent="0.25">
      <c r="A70" s="54" t="s">
        <v>250</v>
      </c>
      <c r="B70" s="178" t="s">
        <v>496</v>
      </c>
      <c r="C70" s="178">
        <v>28703362.739999998</v>
      </c>
    </row>
    <row r="71" spans="1:3" ht="34.200000000000003" customHeight="1" x14ac:dyDescent="0.25">
      <c r="A71" s="182" t="s">
        <v>284</v>
      </c>
      <c r="B71" s="183" t="s">
        <v>497</v>
      </c>
      <c r="C71" s="183">
        <v>783884586.47000003</v>
      </c>
    </row>
    <row r="72" spans="1:3" ht="34.200000000000003" customHeight="1" x14ac:dyDescent="0.25">
      <c r="A72" s="182" t="s">
        <v>235</v>
      </c>
      <c r="B72" s="183" t="s">
        <v>498</v>
      </c>
      <c r="C72" s="183">
        <v>149528035.19999999</v>
      </c>
    </row>
    <row r="73" spans="1:3" ht="34.200000000000003" customHeight="1" x14ac:dyDescent="0.25">
      <c r="A73" s="182" t="s">
        <v>237</v>
      </c>
      <c r="B73" s="183" t="s">
        <v>499</v>
      </c>
      <c r="C73" s="183">
        <v>-9462619.7599999998</v>
      </c>
    </row>
    <row r="74" spans="1:3" ht="34.200000000000003" customHeight="1" thickBot="1" x14ac:dyDescent="0.3">
      <c r="A74" s="188" t="s">
        <v>286</v>
      </c>
      <c r="B74" s="189" t="s">
        <v>500</v>
      </c>
      <c r="C74" s="189">
        <v>643819171.02999997</v>
      </c>
    </row>
    <row r="76" spans="1:3" ht="13.8" x14ac:dyDescent="0.25">
      <c r="C76" s="98" t="s">
        <v>435</v>
      </c>
    </row>
  </sheetData>
  <mergeCells count="1">
    <mergeCell ref="A9:B9"/>
  </mergeCells>
  <hyperlinks>
    <hyperlink ref="A3" location="'Spis tabel x Tables Index'!A1" display="Powrót do Spisu tabel" xr:uid="{CA8E5B81-1776-4BD4-8E8B-704B2325A29C}"/>
  </hyperlinks>
  <pageMargins left="0.75" right="0.75" top="1" bottom="1" header="0.5" footer="0.5"/>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BE762-A01E-4285-81E6-B8A9FA67431B}">
  <sheetPr codeName="Arkusz17"/>
  <dimension ref="A2:S44"/>
  <sheetViews>
    <sheetView showGridLines="0" workbookViewId="0"/>
  </sheetViews>
  <sheetFormatPr defaultColWidth="9.21875" defaultRowHeight="13.2" x14ac:dyDescent="0.25"/>
  <cols>
    <col min="1" max="1" width="27.21875" style="2" customWidth="1"/>
    <col min="2" max="2" width="15.5546875" style="2" customWidth="1"/>
    <col min="3" max="5" width="15.21875" style="2" customWidth="1"/>
    <col min="6" max="6" width="12.88671875" style="2" customWidth="1"/>
    <col min="7" max="7" width="13" style="2" customWidth="1"/>
    <col min="8" max="8" width="13.44140625" style="2" customWidth="1"/>
    <col min="9" max="9" width="13.33203125" style="2" customWidth="1"/>
    <col min="10" max="17" width="15.21875" style="2" customWidth="1"/>
    <col min="18" max="18" width="16.44140625" style="2" bestFit="1" customWidth="1"/>
    <col min="19" max="19" width="15.21875" style="2" customWidth="1"/>
    <col min="20" max="16384" width="9.21875" style="2"/>
  </cols>
  <sheetData>
    <row r="2" spans="1:19" s="18" customFormat="1" ht="11.25" customHeight="1" x14ac:dyDescent="0.25">
      <c r="A2" s="16" t="s">
        <v>0</v>
      </c>
      <c r="B2" s="17"/>
      <c r="C2" s="17"/>
      <c r="D2" s="17"/>
      <c r="E2" s="17"/>
      <c r="F2" s="17"/>
    </row>
    <row r="3" spans="1:19" s="190" customFormat="1" ht="13.8" x14ac:dyDescent="0.25">
      <c r="A3" s="19" t="s">
        <v>19</v>
      </c>
      <c r="B3" s="17"/>
      <c r="C3" s="17"/>
      <c r="D3" s="17"/>
      <c r="E3" s="17"/>
      <c r="F3" s="17"/>
    </row>
    <row r="4" spans="1:19" ht="13.8" x14ac:dyDescent="0.25">
      <c r="A4" s="75"/>
    </row>
    <row r="5" spans="1:19" ht="13.8" x14ac:dyDescent="0.25">
      <c r="A5" s="63" t="s">
        <v>12</v>
      </c>
    </row>
    <row r="6" spans="1:19" ht="13.8" x14ac:dyDescent="0.25">
      <c r="A6" s="64" t="s">
        <v>13</v>
      </c>
    </row>
    <row r="7" spans="1:19" ht="14.4" x14ac:dyDescent="0.25">
      <c r="A7" s="37"/>
    </row>
    <row r="8" spans="1:19" s="20" customFormat="1" ht="20.100000000000001" customHeight="1" thickBot="1" x14ac:dyDescent="0.3">
      <c r="A8" s="132" t="s">
        <v>180</v>
      </c>
      <c r="B8" s="145"/>
      <c r="C8" s="173"/>
      <c r="D8" s="173"/>
      <c r="E8" s="173"/>
      <c r="F8" s="173"/>
      <c r="G8" s="173"/>
      <c r="H8" s="173"/>
      <c r="I8" s="173"/>
      <c r="J8" s="173"/>
      <c r="K8" s="173"/>
      <c r="L8" s="173"/>
      <c r="M8" s="173"/>
      <c r="N8" s="2"/>
      <c r="O8" s="2"/>
      <c r="P8" s="2"/>
      <c r="Q8" s="2"/>
    </row>
    <row r="9" spans="1:19" s="20" customFormat="1" ht="20.100000000000001" customHeight="1" x14ac:dyDescent="0.25">
      <c r="A9" s="214" t="s">
        <v>47</v>
      </c>
      <c r="B9" s="214" t="s">
        <v>26</v>
      </c>
      <c r="C9" s="195"/>
      <c r="D9" s="214" t="s">
        <v>48</v>
      </c>
      <c r="E9" s="195"/>
      <c r="F9" s="214" t="s">
        <v>49</v>
      </c>
      <c r="G9" s="195"/>
      <c r="H9" s="214" t="s">
        <v>50</v>
      </c>
      <c r="I9" s="195"/>
      <c r="J9" s="214" t="s">
        <v>51</v>
      </c>
      <c r="K9" s="195"/>
      <c r="L9" s="214" t="s">
        <v>52</v>
      </c>
      <c r="M9" s="195"/>
      <c r="N9" s="214" t="s">
        <v>53</v>
      </c>
      <c r="O9" s="195"/>
      <c r="P9" s="214" t="s">
        <v>54</v>
      </c>
      <c r="Q9" s="195"/>
      <c r="R9" s="214" t="s">
        <v>34</v>
      </c>
      <c r="S9" s="195"/>
    </row>
    <row r="10" spans="1:19" s="17" customFormat="1" ht="18.75" customHeight="1" x14ac:dyDescent="0.25">
      <c r="A10" s="215"/>
      <c r="B10" s="216" t="s">
        <v>56</v>
      </c>
      <c r="C10" s="241"/>
      <c r="D10" s="216" t="s">
        <v>57</v>
      </c>
      <c r="E10" s="241"/>
      <c r="F10" s="216" t="s">
        <v>58</v>
      </c>
      <c r="G10" s="241"/>
      <c r="H10" s="216" t="s">
        <v>59</v>
      </c>
      <c r="I10" s="241"/>
      <c r="J10" s="216" t="s">
        <v>60</v>
      </c>
      <c r="K10" s="241"/>
      <c r="L10" s="216" t="s">
        <v>61</v>
      </c>
      <c r="M10" s="241"/>
      <c r="N10" s="216" t="s">
        <v>62</v>
      </c>
      <c r="O10" s="241"/>
      <c r="P10" s="216" t="s">
        <v>63</v>
      </c>
      <c r="Q10" s="241"/>
      <c r="R10" s="216" t="s">
        <v>64</v>
      </c>
      <c r="S10" s="241"/>
    </row>
    <row r="11" spans="1:19" s="17" customFormat="1" ht="20.100000000000001" customHeight="1" x14ac:dyDescent="0.25">
      <c r="A11" s="234" t="s">
        <v>80</v>
      </c>
      <c r="B11" s="191" t="s">
        <v>66</v>
      </c>
      <c r="C11" s="191" t="s">
        <v>67</v>
      </c>
      <c r="D11" s="191" t="s">
        <v>66</v>
      </c>
      <c r="E11" s="191" t="s">
        <v>67</v>
      </c>
      <c r="F11" s="191" t="s">
        <v>66</v>
      </c>
      <c r="G11" s="191" t="s">
        <v>67</v>
      </c>
      <c r="H11" s="191" t="s">
        <v>66</v>
      </c>
      <c r="I11" s="191" t="s">
        <v>67</v>
      </c>
      <c r="J11" s="191" t="s">
        <v>66</v>
      </c>
      <c r="K11" s="191" t="s">
        <v>67</v>
      </c>
      <c r="L11" s="191" t="s">
        <v>66</v>
      </c>
      <c r="M11" s="191" t="s">
        <v>67</v>
      </c>
      <c r="N11" s="191" t="s">
        <v>66</v>
      </c>
      <c r="O11" s="191" t="s">
        <v>67</v>
      </c>
      <c r="P11" s="191" t="s">
        <v>66</v>
      </c>
      <c r="Q11" s="191" t="s">
        <v>67</v>
      </c>
      <c r="R11" s="191" t="s">
        <v>66</v>
      </c>
      <c r="S11" s="191" t="s">
        <v>67</v>
      </c>
    </row>
    <row r="12" spans="1:19" s="17" customFormat="1" ht="20.100000000000001" customHeight="1" thickBot="1" x14ac:dyDescent="0.3">
      <c r="A12" s="242"/>
      <c r="B12" s="192" t="s">
        <v>69</v>
      </c>
      <c r="C12" s="192" t="s">
        <v>70</v>
      </c>
      <c r="D12" s="192" t="s">
        <v>69</v>
      </c>
      <c r="E12" s="192" t="s">
        <v>70</v>
      </c>
      <c r="F12" s="192" t="s">
        <v>69</v>
      </c>
      <c r="G12" s="192" t="s">
        <v>70</v>
      </c>
      <c r="H12" s="192" t="s">
        <v>69</v>
      </c>
      <c r="I12" s="192" t="s">
        <v>70</v>
      </c>
      <c r="J12" s="192" t="s">
        <v>69</v>
      </c>
      <c r="K12" s="192" t="s">
        <v>70</v>
      </c>
      <c r="L12" s="192" t="s">
        <v>69</v>
      </c>
      <c r="M12" s="192" t="s">
        <v>70</v>
      </c>
      <c r="N12" s="192" t="s">
        <v>69</v>
      </c>
      <c r="O12" s="192" t="s">
        <v>70</v>
      </c>
      <c r="P12" s="192" t="s">
        <v>69</v>
      </c>
      <c r="Q12" s="192" t="s">
        <v>70</v>
      </c>
      <c r="R12" s="192" t="s">
        <v>69</v>
      </c>
      <c r="S12" s="192" t="s">
        <v>70</v>
      </c>
    </row>
    <row r="13" spans="1:19" s="17" customFormat="1" ht="20.100000000000001" customHeight="1" x14ac:dyDescent="0.25">
      <c r="A13" s="28" t="s">
        <v>35</v>
      </c>
      <c r="B13" s="193">
        <v>8006.68</v>
      </c>
      <c r="C13" s="193">
        <v>1561.26</v>
      </c>
      <c r="D13" s="193">
        <v>3448.1</v>
      </c>
      <c r="E13" s="193">
        <v>1270.18</v>
      </c>
      <c r="F13" s="193">
        <v>2977.59</v>
      </c>
      <c r="G13" s="193">
        <v>2551.81</v>
      </c>
      <c r="H13" s="193">
        <v>1079.0899999999999</v>
      </c>
      <c r="I13" s="193">
        <v>738.91</v>
      </c>
      <c r="J13" s="193">
        <v>3282.49</v>
      </c>
      <c r="K13" s="193">
        <v>2955.82</v>
      </c>
      <c r="L13" s="193">
        <v>10960.93</v>
      </c>
      <c r="M13" s="193">
        <v>9858.33</v>
      </c>
      <c r="N13" s="193">
        <v>20924.32</v>
      </c>
      <c r="O13" s="193">
        <v>19112.11</v>
      </c>
      <c r="P13" s="193">
        <v>33851.53</v>
      </c>
      <c r="Q13" s="193">
        <v>30893.46</v>
      </c>
      <c r="R13" s="193">
        <v>27723.71</v>
      </c>
      <c r="S13" s="193">
        <v>14148</v>
      </c>
    </row>
    <row r="14" spans="1:19" s="17" customFormat="1" ht="21" customHeight="1" x14ac:dyDescent="0.25">
      <c r="A14" s="30" t="s">
        <v>36</v>
      </c>
      <c r="B14" s="110"/>
      <c r="C14" s="110"/>
      <c r="D14" s="110">
        <v>1190.7</v>
      </c>
      <c r="E14" s="110"/>
      <c r="F14" s="110">
        <v>4169.99</v>
      </c>
      <c r="G14" s="110">
        <v>3105.44</v>
      </c>
      <c r="H14" s="110">
        <v>872.05</v>
      </c>
      <c r="I14" s="110">
        <v>618.4</v>
      </c>
      <c r="J14" s="110">
        <v>3366.7</v>
      </c>
      <c r="K14" s="110">
        <v>3198.86</v>
      </c>
      <c r="L14" s="110">
        <v>10163.19</v>
      </c>
      <c r="M14" s="110">
        <v>9653.48</v>
      </c>
      <c r="N14" s="110">
        <v>18302.759999999998</v>
      </c>
      <c r="O14" s="110">
        <v>16265.76</v>
      </c>
      <c r="P14" s="110">
        <v>31384.62</v>
      </c>
      <c r="Q14" s="110">
        <v>27234.61</v>
      </c>
      <c r="R14" s="110">
        <v>28648.31</v>
      </c>
      <c r="S14" s="110">
        <v>16228.84</v>
      </c>
    </row>
    <row r="15" spans="1:19" s="17" customFormat="1" ht="21" customHeight="1" x14ac:dyDescent="0.25">
      <c r="A15" s="30" t="s">
        <v>37</v>
      </c>
      <c r="B15" s="110"/>
      <c r="C15" s="110"/>
      <c r="D15" s="110">
        <v>663.19</v>
      </c>
      <c r="E15" s="110">
        <v>307.70999999999998</v>
      </c>
      <c r="F15" s="110">
        <v>2885.91</v>
      </c>
      <c r="G15" s="110">
        <v>2877.34</v>
      </c>
      <c r="H15" s="110">
        <v>2950.27</v>
      </c>
      <c r="I15" s="110">
        <v>2300.41</v>
      </c>
      <c r="J15" s="110">
        <v>9910.7099999999991</v>
      </c>
      <c r="K15" s="110">
        <v>8848.74</v>
      </c>
      <c r="L15" s="110">
        <v>19055.46</v>
      </c>
      <c r="M15" s="110">
        <v>16378.31</v>
      </c>
      <c r="N15" s="110">
        <v>30706.87</v>
      </c>
      <c r="O15" s="110">
        <v>26362.799999999999</v>
      </c>
      <c r="P15" s="110">
        <v>44866.54</v>
      </c>
      <c r="Q15" s="110">
        <v>39059.730000000003</v>
      </c>
      <c r="R15" s="110">
        <v>39348.660000000003</v>
      </c>
      <c r="S15" s="110">
        <v>23130.880000000001</v>
      </c>
    </row>
    <row r="16" spans="1:19" s="17" customFormat="1" ht="21" customHeight="1" x14ac:dyDescent="0.25">
      <c r="A16" s="30" t="s">
        <v>38</v>
      </c>
      <c r="B16" s="110"/>
      <c r="C16" s="110"/>
      <c r="D16" s="110"/>
      <c r="E16" s="110"/>
      <c r="F16" s="110">
        <v>3140.5</v>
      </c>
      <c r="G16" s="110">
        <v>4741.8599999999997</v>
      </c>
      <c r="H16" s="110">
        <v>1231.6600000000001</v>
      </c>
      <c r="I16" s="110">
        <v>949.27</v>
      </c>
      <c r="J16" s="110">
        <v>3617.76</v>
      </c>
      <c r="K16" s="110">
        <v>3174.16</v>
      </c>
      <c r="L16" s="110">
        <v>10401.75</v>
      </c>
      <c r="M16" s="110">
        <v>8817.48</v>
      </c>
      <c r="N16" s="110">
        <v>17406.990000000002</v>
      </c>
      <c r="O16" s="110">
        <v>14044.42</v>
      </c>
      <c r="P16" s="110">
        <v>27546.52</v>
      </c>
      <c r="Q16" s="110">
        <v>23169.84</v>
      </c>
      <c r="R16" s="110">
        <v>23818.69</v>
      </c>
      <c r="S16" s="110">
        <v>13704.46</v>
      </c>
    </row>
    <row r="17" spans="1:19" s="17" customFormat="1" ht="21" customHeight="1" x14ac:dyDescent="0.25">
      <c r="A17" s="30" t="s">
        <v>39</v>
      </c>
      <c r="B17" s="110"/>
      <c r="C17" s="110"/>
      <c r="D17" s="110"/>
      <c r="E17" s="110"/>
      <c r="F17" s="110"/>
      <c r="G17" s="110"/>
      <c r="H17" s="110">
        <v>1415.13</v>
      </c>
      <c r="I17" s="110">
        <v>1247.8900000000001</v>
      </c>
      <c r="J17" s="110">
        <v>3312.5</v>
      </c>
      <c r="K17" s="110">
        <v>2752.14</v>
      </c>
      <c r="L17" s="110">
        <v>7251.15</v>
      </c>
      <c r="M17" s="110">
        <v>6421.45</v>
      </c>
      <c r="N17" s="110">
        <v>12307.04</v>
      </c>
      <c r="O17" s="110">
        <v>10351.049999999999</v>
      </c>
      <c r="P17" s="110">
        <v>16830.419999999998</v>
      </c>
      <c r="Q17" s="110">
        <v>15253.21</v>
      </c>
      <c r="R17" s="110">
        <v>14127.27</v>
      </c>
      <c r="S17" s="110">
        <v>8870.74</v>
      </c>
    </row>
    <row r="18" spans="1:19" s="17" customFormat="1" ht="21" customHeight="1" x14ac:dyDescent="0.25">
      <c r="A18" s="30" t="s">
        <v>40</v>
      </c>
      <c r="B18" s="110"/>
      <c r="C18" s="110"/>
      <c r="D18" s="110"/>
      <c r="E18" s="110">
        <v>1397.08</v>
      </c>
      <c r="F18" s="110">
        <v>4410.3999999999996</v>
      </c>
      <c r="G18" s="110">
        <v>2752.45</v>
      </c>
      <c r="H18" s="110">
        <v>1932.29</v>
      </c>
      <c r="I18" s="110">
        <v>1274.8499999999999</v>
      </c>
      <c r="J18" s="110">
        <v>4400.67</v>
      </c>
      <c r="K18" s="110">
        <v>3900.02</v>
      </c>
      <c r="L18" s="110">
        <v>10730.78</v>
      </c>
      <c r="M18" s="110">
        <v>9435.91</v>
      </c>
      <c r="N18" s="110">
        <v>19469.63</v>
      </c>
      <c r="O18" s="110">
        <v>16929.099999999999</v>
      </c>
      <c r="P18" s="110">
        <v>30275.599999999999</v>
      </c>
      <c r="Q18" s="110">
        <v>26278.13</v>
      </c>
      <c r="R18" s="110">
        <v>24175.14</v>
      </c>
      <c r="S18" s="110">
        <v>14301.16</v>
      </c>
    </row>
    <row r="19" spans="1:19" s="17" customFormat="1" ht="21" customHeight="1" x14ac:dyDescent="0.25">
      <c r="A19" s="30" t="s">
        <v>41</v>
      </c>
      <c r="B19" s="110"/>
      <c r="C19" s="110"/>
      <c r="D19" s="110"/>
      <c r="E19" s="110">
        <v>411.58</v>
      </c>
      <c r="F19" s="110">
        <v>1105.99</v>
      </c>
      <c r="G19" s="110"/>
      <c r="H19" s="110">
        <v>1118.04</v>
      </c>
      <c r="I19" s="110">
        <v>787.36</v>
      </c>
      <c r="J19" s="110">
        <v>3324.93</v>
      </c>
      <c r="K19" s="110">
        <v>3231.95</v>
      </c>
      <c r="L19" s="110">
        <v>9032.4500000000007</v>
      </c>
      <c r="M19" s="110">
        <v>7698.62</v>
      </c>
      <c r="N19" s="110">
        <v>15475.42</v>
      </c>
      <c r="O19" s="110">
        <v>13044.04</v>
      </c>
      <c r="P19" s="110">
        <v>24877.98</v>
      </c>
      <c r="Q19" s="110">
        <v>21608.27</v>
      </c>
      <c r="R19" s="110">
        <v>21317.81</v>
      </c>
      <c r="S19" s="110">
        <v>13057.72</v>
      </c>
    </row>
    <row r="20" spans="1:19" s="17" customFormat="1" ht="21" customHeight="1" x14ac:dyDescent="0.25">
      <c r="A20" s="30" t="s">
        <v>42</v>
      </c>
      <c r="B20" s="110"/>
      <c r="C20" s="110"/>
      <c r="D20" s="110"/>
      <c r="E20" s="110"/>
      <c r="F20" s="110">
        <v>6410.25</v>
      </c>
      <c r="G20" s="110">
        <v>2823.65</v>
      </c>
      <c r="H20" s="110">
        <v>730.62</v>
      </c>
      <c r="I20" s="110">
        <v>843.7</v>
      </c>
      <c r="J20" s="110">
        <v>3241.64</v>
      </c>
      <c r="K20" s="110">
        <v>2611.9</v>
      </c>
      <c r="L20" s="110">
        <v>9901.25</v>
      </c>
      <c r="M20" s="110">
        <v>8106.52</v>
      </c>
      <c r="N20" s="110">
        <v>19594.78</v>
      </c>
      <c r="O20" s="110">
        <v>15980.22</v>
      </c>
      <c r="P20" s="110">
        <v>31458.87</v>
      </c>
      <c r="Q20" s="110">
        <v>26214.39</v>
      </c>
      <c r="R20" s="110">
        <v>27376.080000000002</v>
      </c>
      <c r="S20" s="110">
        <v>15397.89</v>
      </c>
    </row>
    <row r="21" spans="1:19" s="17" customFormat="1" ht="21" customHeight="1" thickBot="1" x14ac:dyDescent="0.3">
      <c r="A21" s="31" t="s">
        <v>501</v>
      </c>
      <c r="B21" s="111">
        <v>8006.68</v>
      </c>
      <c r="C21" s="111">
        <v>1561.26</v>
      </c>
      <c r="D21" s="111">
        <v>1340.67</v>
      </c>
      <c r="E21" s="111">
        <v>846.64</v>
      </c>
      <c r="F21" s="111">
        <v>3374.77</v>
      </c>
      <c r="G21" s="111">
        <v>3059.03</v>
      </c>
      <c r="H21" s="111">
        <v>1134.76</v>
      </c>
      <c r="I21" s="111">
        <v>806.33</v>
      </c>
      <c r="J21" s="111">
        <v>3934.59</v>
      </c>
      <c r="K21" s="111">
        <v>3631.46</v>
      </c>
      <c r="L21" s="111">
        <v>11613.19</v>
      </c>
      <c r="M21" s="111">
        <v>10394.290000000001</v>
      </c>
      <c r="N21" s="111">
        <v>21073.45</v>
      </c>
      <c r="O21" s="111">
        <v>18639.009999999998</v>
      </c>
      <c r="P21" s="111">
        <v>33104.1</v>
      </c>
      <c r="Q21" s="111">
        <v>29338.33</v>
      </c>
      <c r="R21" s="111">
        <v>28004.38</v>
      </c>
      <c r="S21" s="111">
        <v>15792.29</v>
      </c>
    </row>
    <row r="22" spans="1:19" s="102" customFormat="1" ht="13.8" x14ac:dyDescent="0.25">
      <c r="A22" s="2"/>
      <c r="B22" s="2"/>
      <c r="C22" s="2"/>
      <c r="D22" s="2"/>
      <c r="E22" s="2"/>
      <c r="F22" s="2"/>
      <c r="G22" s="2"/>
      <c r="H22" s="2"/>
      <c r="I22" s="2"/>
      <c r="J22" s="2"/>
      <c r="K22" s="2"/>
      <c r="L22" s="2"/>
      <c r="M22" s="2"/>
      <c r="N22" s="2"/>
      <c r="O22" s="2"/>
      <c r="P22" s="2"/>
      <c r="Q22" s="2"/>
      <c r="R22" s="2"/>
      <c r="S22" s="2"/>
    </row>
    <row r="23" spans="1:19" s="17" customFormat="1" ht="13.8" x14ac:dyDescent="0.25">
      <c r="A23" s="2"/>
      <c r="B23" s="2"/>
      <c r="C23" s="2"/>
      <c r="D23" s="2"/>
      <c r="E23" s="2"/>
      <c r="F23" s="2"/>
      <c r="G23" s="2"/>
      <c r="H23" s="2"/>
      <c r="I23" s="2"/>
      <c r="J23" s="2"/>
      <c r="K23" s="2"/>
      <c r="L23" s="2"/>
      <c r="M23" s="2"/>
      <c r="N23" s="2"/>
      <c r="O23" s="2"/>
      <c r="P23" s="2"/>
      <c r="Q23" s="2"/>
      <c r="R23" s="2"/>
      <c r="S23" s="17" t="s">
        <v>156</v>
      </c>
    </row>
    <row r="24" spans="1:19" s="102" customFormat="1" ht="21" customHeight="1" x14ac:dyDescent="0.25">
      <c r="A24" s="2"/>
      <c r="B24" s="2"/>
      <c r="C24" s="2"/>
      <c r="D24" s="2"/>
      <c r="E24" s="2"/>
      <c r="F24" s="2"/>
      <c r="G24" s="2"/>
      <c r="H24" s="2"/>
      <c r="I24" s="2"/>
      <c r="J24" s="2"/>
      <c r="K24" s="2"/>
      <c r="L24" s="2"/>
      <c r="M24" s="2"/>
      <c r="N24" s="2"/>
      <c r="O24" s="2"/>
      <c r="P24" s="2"/>
      <c r="Q24" s="2"/>
      <c r="R24" s="2"/>
      <c r="S24" s="2"/>
    </row>
    <row r="44" spans="1:1" x14ac:dyDescent="0.25">
      <c r="A44" s="194"/>
    </row>
  </sheetData>
  <mergeCells count="20">
    <mergeCell ref="D9:E9"/>
    <mergeCell ref="F9:G9"/>
    <mergeCell ref="H9:I9"/>
    <mergeCell ref="J9:K9"/>
    <mergeCell ref="N10:O10"/>
    <mergeCell ref="P10:Q10"/>
    <mergeCell ref="R10:S10"/>
    <mergeCell ref="A11:A12"/>
    <mergeCell ref="L9:M9"/>
    <mergeCell ref="N9:O9"/>
    <mergeCell ref="P9:Q9"/>
    <mergeCell ref="R9:S9"/>
    <mergeCell ref="B10:C10"/>
    <mergeCell ref="D10:E10"/>
    <mergeCell ref="F10:G10"/>
    <mergeCell ref="H10:I10"/>
    <mergeCell ref="J10:K10"/>
    <mergeCell ref="L10:M10"/>
    <mergeCell ref="A9:A10"/>
    <mergeCell ref="B9:C9"/>
  </mergeCells>
  <hyperlinks>
    <hyperlink ref="A3" location="'Spis tabel x Tables Index'!A1" display="Powrót do Spisu tabel" xr:uid="{C229C75B-016C-4660-A8D4-BB0DE2B74BAC}"/>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14151-FDC6-4F94-995C-697355DA3098}">
  <sheetPr codeName="Arkusz2"/>
  <dimension ref="A2:K27"/>
  <sheetViews>
    <sheetView showGridLines="0" workbookViewId="0"/>
  </sheetViews>
  <sheetFormatPr defaultColWidth="9.21875" defaultRowHeight="13.2" x14ac:dyDescent="0.25"/>
  <cols>
    <col min="1" max="1" width="28.21875" style="2" customWidth="1"/>
    <col min="2" max="2" width="12.77734375" style="2" customWidth="1"/>
    <col min="3" max="4" width="11.21875" style="2" customWidth="1"/>
    <col min="5" max="5" width="11.6640625" style="2" bestFit="1" customWidth="1"/>
    <col min="6" max="7" width="13.44140625" style="2" bestFit="1" customWidth="1"/>
    <col min="8" max="8" width="13.44140625" style="2" customWidth="1"/>
    <col min="9" max="9" width="13.33203125" style="2" customWidth="1"/>
    <col min="10" max="10" width="13.5546875" style="2" customWidth="1"/>
    <col min="11" max="11" width="14.77734375" style="20" customWidth="1"/>
    <col min="12" max="16384" width="9.21875" style="2"/>
  </cols>
  <sheetData>
    <row r="2" spans="1:11" s="18" customFormat="1" ht="13.8" x14ac:dyDescent="0.25">
      <c r="A2" s="16" t="s">
        <v>0</v>
      </c>
      <c r="B2" s="17"/>
      <c r="C2" s="17"/>
      <c r="D2" s="17"/>
      <c r="E2" s="17"/>
      <c r="F2" s="17"/>
    </row>
    <row r="3" spans="1:11" ht="13.8" x14ac:dyDescent="0.25">
      <c r="A3" s="19" t="s">
        <v>19</v>
      </c>
    </row>
    <row r="4" spans="1:11" x14ac:dyDescent="0.25">
      <c r="A4" s="21"/>
    </row>
    <row r="5" spans="1:11" s="17" customFormat="1" ht="18.600000000000001" customHeight="1" x14ac:dyDescent="0.25">
      <c r="A5" s="22" t="s">
        <v>20</v>
      </c>
      <c r="B5" s="23"/>
      <c r="C5" s="23"/>
      <c r="D5" s="23"/>
      <c r="E5" s="23"/>
      <c r="F5" s="23"/>
      <c r="G5" s="23"/>
      <c r="H5" s="23"/>
      <c r="I5" s="23"/>
      <c r="J5" s="23"/>
      <c r="K5" s="23"/>
    </row>
    <row r="6" spans="1:11" s="17" customFormat="1" ht="14.55" customHeight="1" x14ac:dyDescent="0.25">
      <c r="A6" s="24" t="s">
        <v>21</v>
      </c>
      <c r="B6" s="23"/>
      <c r="C6" s="23"/>
      <c r="D6" s="23"/>
      <c r="E6" s="23"/>
      <c r="F6" s="23"/>
      <c r="G6" s="23"/>
      <c r="H6" s="23"/>
      <c r="I6" s="23"/>
      <c r="J6" s="23"/>
      <c r="K6" s="23"/>
    </row>
    <row r="7" spans="1:11" s="17" customFormat="1" ht="20.100000000000001" customHeight="1" x14ac:dyDescent="0.25">
      <c r="A7" s="25"/>
      <c r="B7" s="23"/>
      <c r="C7" s="23"/>
      <c r="D7" s="23"/>
      <c r="E7" s="23"/>
      <c r="F7" s="23"/>
      <c r="G7" s="23"/>
      <c r="H7" s="23"/>
      <c r="I7" s="23"/>
      <c r="J7" s="23"/>
      <c r="K7" s="23"/>
    </row>
    <row r="8" spans="1:11" s="17" customFormat="1" ht="14.4" thickBot="1" x14ac:dyDescent="0.3">
      <c r="A8" s="26" t="s">
        <v>22</v>
      </c>
      <c r="B8" s="23"/>
      <c r="C8" s="23"/>
      <c r="D8" s="23"/>
      <c r="E8" s="23"/>
      <c r="F8" s="23"/>
      <c r="G8" s="23"/>
      <c r="H8" s="23"/>
      <c r="I8" s="23"/>
      <c r="J8" s="23"/>
      <c r="K8" s="23"/>
    </row>
    <row r="9" spans="1:11" s="17" customFormat="1" ht="20.100000000000001" customHeight="1" x14ac:dyDescent="0.25">
      <c r="A9" s="195" t="s">
        <v>23</v>
      </c>
      <c r="B9" s="197" t="s">
        <v>24</v>
      </c>
      <c r="C9" s="197"/>
      <c r="D9" s="197"/>
      <c r="E9" s="197"/>
      <c r="F9" s="197"/>
      <c r="G9" s="197"/>
      <c r="H9" s="197"/>
      <c r="I9" s="197"/>
      <c r="J9" s="198"/>
      <c r="K9" s="195" t="s">
        <v>25</v>
      </c>
    </row>
    <row r="10" spans="1:11" ht="28.2" thickBot="1" x14ac:dyDescent="0.3">
      <c r="A10" s="196"/>
      <c r="B10" s="27" t="s">
        <v>26</v>
      </c>
      <c r="C10" s="27" t="s">
        <v>27</v>
      </c>
      <c r="D10" s="27" t="s">
        <v>28</v>
      </c>
      <c r="E10" s="27" t="s">
        <v>29</v>
      </c>
      <c r="F10" s="27" t="s">
        <v>30</v>
      </c>
      <c r="G10" s="27" t="s">
        <v>31</v>
      </c>
      <c r="H10" s="27" t="s">
        <v>32</v>
      </c>
      <c r="I10" s="27" t="s">
        <v>33</v>
      </c>
      <c r="J10" s="27" t="s">
        <v>34</v>
      </c>
      <c r="K10" s="196"/>
    </row>
    <row r="11" spans="1:11" ht="21" customHeight="1" x14ac:dyDescent="0.25">
      <c r="A11" s="28" t="s">
        <v>35</v>
      </c>
      <c r="B11" s="29">
        <v>4</v>
      </c>
      <c r="C11" s="29">
        <v>3</v>
      </c>
      <c r="D11" s="29">
        <v>30</v>
      </c>
      <c r="E11" s="29">
        <v>38943</v>
      </c>
      <c r="F11" s="29">
        <v>301808</v>
      </c>
      <c r="G11" s="29">
        <v>440690</v>
      </c>
      <c r="H11" s="29">
        <v>527203</v>
      </c>
      <c r="I11" s="29">
        <v>670703</v>
      </c>
      <c r="J11" s="29">
        <v>1080753</v>
      </c>
      <c r="K11" s="29">
        <v>3060137</v>
      </c>
    </row>
    <row r="12" spans="1:11" ht="21" customHeight="1" x14ac:dyDescent="0.25">
      <c r="A12" s="30" t="s">
        <v>36</v>
      </c>
      <c r="B12" s="29"/>
      <c r="C12" s="29">
        <v>2</v>
      </c>
      <c r="D12" s="29">
        <v>23</v>
      </c>
      <c r="E12" s="29">
        <v>69367</v>
      </c>
      <c r="F12" s="29">
        <v>330797</v>
      </c>
      <c r="G12" s="29">
        <v>491938</v>
      </c>
      <c r="H12" s="29">
        <v>448341</v>
      </c>
      <c r="I12" s="29">
        <v>353853</v>
      </c>
      <c r="J12" s="29">
        <v>570621</v>
      </c>
      <c r="K12" s="29">
        <v>2264942</v>
      </c>
    </row>
    <row r="13" spans="1:11" ht="21" customHeight="1" x14ac:dyDescent="0.25">
      <c r="A13" s="30" t="s">
        <v>37</v>
      </c>
      <c r="B13" s="29">
        <v>2</v>
      </c>
      <c r="C13" s="29">
        <v>7</v>
      </c>
      <c r="D13" s="29">
        <v>53</v>
      </c>
      <c r="E13" s="29">
        <v>6891</v>
      </c>
      <c r="F13" s="29">
        <v>96776</v>
      </c>
      <c r="G13" s="29">
        <v>467170</v>
      </c>
      <c r="H13" s="29">
        <v>696875</v>
      </c>
      <c r="I13" s="29">
        <v>586441</v>
      </c>
      <c r="J13" s="29">
        <v>812602</v>
      </c>
      <c r="K13" s="29">
        <v>2666817</v>
      </c>
    </row>
    <row r="14" spans="1:11" ht="21" customHeight="1" x14ac:dyDescent="0.25">
      <c r="A14" s="30" t="s">
        <v>38</v>
      </c>
      <c r="B14" s="29">
        <v>7</v>
      </c>
      <c r="C14" s="29">
        <v>1</v>
      </c>
      <c r="D14" s="29">
        <v>24</v>
      </c>
      <c r="E14" s="29">
        <v>6907</v>
      </c>
      <c r="F14" s="29">
        <v>80448</v>
      </c>
      <c r="G14" s="29">
        <v>148728</v>
      </c>
      <c r="H14" s="29">
        <v>202758</v>
      </c>
      <c r="I14" s="29">
        <v>157894</v>
      </c>
      <c r="J14" s="29">
        <v>224972</v>
      </c>
      <c r="K14" s="29">
        <v>821739</v>
      </c>
    </row>
    <row r="15" spans="1:11" ht="21" customHeight="1" x14ac:dyDescent="0.25">
      <c r="A15" s="30" t="s">
        <v>39</v>
      </c>
      <c r="B15" s="29"/>
      <c r="C15" s="29"/>
      <c r="D15" s="29"/>
      <c r="E15" s="29">
        <v>1235</v>
      </c>
      <c r="F15" s="29">
        <v>63915</v>
      </c>
      <c r="G15" s="29">
        <v>132347</v>
      </c>
      <c r="H15" s="29">
        <v>108145</v>
      </c>
      <c r="I15" s="29">
        <v>78959</v>
      </c>
      <c r="J15" s="29">
        <v>131699</v>
      </c>
      <c r="K15" s="29">
        <v>516300</v>
      </c>
    </row>
    <row r="16" spans="1:11" ht="21" customHeight="1" x14ac:dyDescent="0.25">
      <c r="A16" s="30" t="s">
        <v>40</v>
      </c>
      <c r="B16" s="29"/>
      <c r="C16" s="29">
        <v>1</v>
      </c>
      <c r="D16" s="29">
        <v>23</v>
      </c>
      <c r="E16" s="29">
        <v>9408</v>
      </c>
      <c r="F16" s="29">
        <v>116550</v>
      </c>
      <c r="G16" s="29">
        <v>333625</v>
      </c>
      <c r="H16" s="29">
        <v>461875</v>
      </c>
      <c r="I16" s="29">
        <v>442272</v>
      </c>
      <c r="J16" s="29">
        <v>707207</v>
      </c>
      <c r="K16" s="29">
        <v>2070961</v>
      </c>
    </row>
    <row r="17" spans="1:11" ht="21" customHeight="1" x14ac:dyDescent="0.25">
      <c r="A17" s="30" t="s">
        <v>41</v>
      </c>
      <c r="B17" s="29">
        <v>2</v>
      </c>
      <c r="C17" s="29">
        <v>1</v>
      </c>
      <c r="D17" s="29">
        <v>1</v>
      </c>
      <c r="E17" s="29">
        <v>15651</v>
      </c>
      <c r="F17" s="29">
        <v>131693</v>
      </c>
      <c r="G17" s="29">
        <v>307952</v>
      </c>
      <c r="H17" s="29">
        <v>355390</v>
      </c>
      <c r="I17" s="29">
        <v>328087</v>
      </c>
      <c r="J17" s="29">
        <v>443931</v>
      </c>
      <c r="K17" s="29">
        <v>1582708</v>
      </c>
    </row>
    <row r="18" spans="1:11" ht="21" customHeight="1" x14ac:dyDescent="0.25">
      <c r="A18" s="30" t="s">
        <v>42</v>
      </c>
      <c r="B18" s="29"/>
      <c r="C18" s="29"/>
      <c r="D18" s="29">
        <v>3</v>
      </c>
      <c r="E18" s="29">
        <v>1861</v>
      </c>
      <c r="F18" s="29">
        <v>88276</v>
      </c>
      <c r="G18" s="29">
        <v>209579</v>
      </c>
      <c r="H18" s="29">
        <v>218173</v>
      </c>
      <c r="I18" s="29">
        <v>190702</v>
      </c>
      <c r="J18" s="29">
        <v>274832</v>
      </c>
      <c r="K18" s="29">
        <v>983426</v>
      </c>
    </row>
    <row r="19" spans="1:11" ht="21" customHeight="1" thickBot="1" x14ac:dyDescent="0.3">
      <c r="A19" s="31" t="s">
        <v>25</v>
      </c>
      <c r="B19" s="32">
        <v>15</v>
      </c>
      <c r="C19" s="32">
        <v>15</v>
      </c>
      <c r="D19" s="32">
        <v>157</v>
      </c>
      <c r="E19" s="32">
        <v>150263</v>
      </c>
      <c r="F19" s="32">
        <v>1210263</v>
      </c>
      <c r="G19" s="32">
        <v>2532029</v>
      </c>
      <c r="H19" s="32">
        <v>3018760</v>
      </c>
      <c r="I19" s="32">
        <v>2808911</v>
      </c>
      <c r="J19" s="32">
        <v>4246617</v>
      </c>
      <c r="K19" s="32">
        <v>13967030</v>
      </c>
    </row>
    <row r="20" spans="1:11" s="33" customFormat="1" ht="21" customHeight="1" x14ac:dyDescent="0.25">
      <c r="A20" s="2"/>
      <c r="B20" s="2"/>
      <c r="C20" s="2"/>
      <c r="D20" s="2"/>
      <c r="E20" s="2"/>
      <c r="F20" s="2"/>
      <c r="G20" s="2"/>
      <c r="H20" s="2"/>
      <c r="I20" s="2"/>
      <c r="J20" s="2"/>
      <c r="K20" s="2"/>
    </row>
    <row r="21" spans="1:11" x14ac:dyDescent="0.25">
      <c r="K21" s="34" t="s">
        <v>43</v>
      </c>
    </row>
    <row r="22" spans="1:11" ht="12.75" customHeight="1" x14ac:dyDescent="0.25">
      <c r="A22" s="35" t="s">
        <v>44</v>
      </c>
      <c r="B22" s="20"/>
      <c r="C22" s="20"/>
      <c r="D22" s="20"/>
      <c r="E22" s="20"/>
      <c r="F22" s="20"/>
      <c r="G22" s="20"/>
      <c r="H22" s="20"/>
      <c r="I22" s="20"/>
      <c r="J22" s="20"/>
    </row>
    <row r="23" spans="1:11" ht="12.75" customHeight="1" x14ac:dyDescent="0.25">
      <c r="A23" s="35" t="s">
        <v>45</v>
      </c>
      <c r="B23" s="20"/>
      <c r="C23" s="20"/>
      <c r="D23" s="20"/>
      <c r="E23" s="20"/>
      <c r="F23" s="20"/>
      <c r="G23" s="20"/>
      <c r="H23" s="20"/>
      <c r="I23" s="20"/>
      <c r="J23" s="20"/>
    </row>
    <row r="24" spans="1:11" ht="12.75" customHeight="1" x14ac:dyDescent="0.25"/>
    <row r="25" spans="1:11" ht="12.75" customHeight="1" x14ac:dyDescent="0.25"/>
    <row r="26" spans="1:11" ht="12.75" customHeight="1" x14ac:dyDescent="0.25"/>
    <row r="27" spans="1:11" ht="12.75" customHeight="1" x14ac:dyDescent="0.25"/>
  </sheetData>
  <mergeCells count="3">
    <mergeCell ref="A9:A10"/>
    <mergeCell ref="B9:J9"/>
    <mergeCell ref="K9:K10"/>
  </mergeCells>
  <hyperlinks>
    <hyperlink ref="A3" location="'Spis tabel x Tables Index'!A1" display="Powrót do Spisu tabel" xr:uid="{06F254BE-6CFE-4C1E-813D-0DAC2DCA2438}"/>
  </hyperlinks>
  <pageMargins left="0.75" right="0.75" top="1" bottom="1" header="0.5" footer="0.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8652B-A407-406C-A4F3-77F00B5CFA66}">
  <sheetPr codeName="Arkusz3"/>
  <dimension ref="A2:V28"/>
  <sheetViews>
    <sheetView showGridLines="0" workbookViewId="0"/>
  </sheetViews>
  <sheetFormatPr defaultColWidth="9.21875" defaultRowHeight="13.2" x14ac:dyDescent="0.25"/>
  <cols>
    <col min="1" max="1" width="26.77734375" style="2" customWidth="1"/>
    <col min="2" max="2" width="12.33203125" style="2" customWidth="1"/>
    <col min="3" max="3" width="10.77734375" style="2" customWidth="1"/>
    <col min="4" max="4" width="12.21875" style="2" customWidth="1"/>
    <col min="5" max="5" width="10.77734375" style="2" customWidth="1"/>
    <col min="6" max="6" width="12.88671875" style="2" customWidth="1"/>
    <col min="7" max="7" width="13" style="2" customWidth="1"/>
    <col min="8" max="8" width="13.44140625" style="2" customWidth="1"/>
    <col min="9" max="9" width="13.33203125" style="2" customWidth="1"/>
    <col min="10" max="11" width="11.88671875" style="2" bestFit="1" customWidth="1"/>
    <col min="12" max="21" width="13.44140625" style="2" bestFit="1" customWidth="1"/>
    <col min="22" max="22" width="16.6640625" style="20" customWidth="1"/>
    <col min="23" max="16384" width="9.21875" style="2"/>
  </cols>
  <sheetData>
    <row r="2" spans="1:22" s="18" customFormat="1" ht="13.8" x14ac:dyDescent="0.25">
      <c r="A2" s="16" t="s">
        <v>0</v>
      </c>
      <c r="B2" s="17"/>
      <c r="C2" s="17"/>
      <c r="D2" s="17"/>
      <c r="E2" s="17"/>
      <c r="F2" s="17"/>
    </row>
    <row r="3" spans="1:22" ht="13.8" x14ac:dyDescent="0.25">
      <c r="A3" s="19" t="s">
        <v>19</v>
      </c>
    </row>
    <row r="4" spans="1:22" x14ac:dyDescent="0.25">
      <c r="A4" s="21"/>
    </row>
    <row r="5" spans="1:22" s="17" customFormat="1" ht="19.95" customHeight="1" x14ac:dyDescent="0.25">
      <c r="A5" s="22" t="s">
        <v>5</v>
      </c>
      <c r="B5" s="36"/>
      <c r="C5" s="36"/>
      <c r="D5" s="36"/>
      <c r="E5" s="36"/>
      <c r="F5" s="36"/>
      <c r="G5" s="36"/>
      <c r="H5" s="36"/>
      <c r="I5" s="36"/>
      <c r="J5" s="36"/>
      <c r="K5" s="36"/>
      <c r="L5" s="36"/>
      <c r="M5" s="36"/>
      <c r="N5" s="36"/>
      <c r="O5" s="36"/>
      <c r="P5" s="36"/>
      <c r="Q5" s="36"/>
      <c r="R5" s="36"/>
      <c r="S5" s="36"/>
      <c r="T5" s="36"/>
      <c r="U5" s="36"/>
      <c r="V5" s="36"/>
    </row>
    <row r="6" spans="1:22" s="17" customFormat="1" ht="0.6" customHeight="1" x14ac:dyDescent="0.25">
      <c r="A6" s="37"/>
      <c r="B6" s="36"/>
      <c r="C6" s="36"/>
      <c r="D6" s="36"/>
      <c r="E6" s="36"/>
      <c r="F6" s="36"/>
      <c r="G6" s="36"/>
      <c r="H6" s="36"/>
      <c r="I6" s="36"/>
      <c r="J6" s="36"/>
      <c r="K6" s="36"/>
      <c r="L6" s="36"/>
      <c r="M6" s="36"/>
      <c r="N6" s="36"/>
      <c r="O6" s="36"/>
      <c r="P6" s="36"/>
      <c r="Q6" s="36"/>
      <c r="R6" s="36"/>
      <c r="S6" s="36"/>
      <c r="T6" s="36"/>
      <c r="U6" s="36"/>
      <c r="V6" s="36"/>
    </row>
    <row r="7" spans="1:22" s="17" customFormat="1" ht="20.100000000000001" customHeight="1" x14ac:dyDescent="0.25">
      <c r="A7" s="24" t="s">
        <v>46</v>
      </c>
      <c r="B7" s="36"/>
      <c r="C7" s="36"/>
      <c r="D7" s="36"/>
      <c r="E7" s="36"/>
      <c r="F7" s="36"/>
      <c r="G7" s="36"/>
      <c r="H7" s="36"/>
      <c r="I7" s="36"/>
      <c r="J7" s="36"/>
      <c r="K7" s="36"/>
      <c r="L7" s="36"/>
      <c r="M7" s="36"/>
      <c r="N7" s="36"/>
      <c r="O7" s="36"/>
      <c r="P7" s="36"/>
      <c r="Q7" s="36"/>
      <c r="R7" s="36"/>
      <c r="S7" s="36"/>
      <c r="T7" s="36"/>
      <c r="U7" s="36"/>
      <c r="V7" s="36"/>
    </row>
    <row r="8" spans="1:22" s="17" customFormat="1" ht="14.4" x14ac:dyDescent="0.25">
      <c r="A8" s="25"/>
      <c r="B8" s="38"/>
      <c r="C8" s="36"/>
      <c r="D8" s="38"/>
      <c r="E8" s="36"/>
      <c r="F8" s="38"/>
      <c r="G8" s="36"/>
      <c r="H8" s="38"/>
      <c r="I8" s="36"/>
      <c r="J8" s="38"/>
      <c r="K8" s="36"/>
      <c r="L8" s="38"/>
      <c r="M8" s="36"/>
      <c r="N8" s="38"/>
      <c r="O8" s="36"/>
      <c r="P8" s="38"/>
      <c r="Q8" s="36"/>
      <c r="R8" s="38"/>
      <c r="S8" s="36"/>
      <c r="T8" s="38"/>
      <c r="U8" s="36"/>
      <c r="V8" s="36"/>
    </row>
    <row r="9" spans="1:22" s="17" customFormat="1" ht="20.100000000000001" customHeight="1" thickBot="1" x14ac:dyDescent="0.3">
      <c r="A9" s="39" t="s">
        <v>22</v>
      </c>
      <c r="B9" s="38"/>
      <c r="C9" s="36"/>
      <c r="D9" s="38"/>
      <c r="E9" s="36"/>
      <c r="F9" s="38"/>
      <c r="G9" s="36"/>
      <c r="H9" s="38"/>
      <c r="I9" s="36"/>
      <c r="J9" s="38"/>
      <c r="K9" s="36"/>
      <c r="L9" s="38"/>
      <c r="M9" s="36"/>
      <c r="N9" s="38"/>
      <c r="O9" s="36"/>
      <c r="P9" s="38"/>
      <c r="Q9" s="36"/>
      <c r="R9" s="38"/>
      <c r="S9" s="36"/>
      <c r="T9" s="38"/>
      <c r="U9" s="36"/>
      <c r="V9" s="36"/>
    </row>
    <row r="10" spans="1:22" ht="13.8" x14ac:dyDescent="0.25">
      <c r="A10" s="195" t="s">
        <v>47</v>
      </c>
      <c r="B10" s="200" t="s">
        <v>26</v>
      </c>
      <c r="C10" s="200"/>
      <c r="D10" s="200" t="s">
        <v>48</v>
      </c>
      <c r="E10" s="200"/>
      <c r="F10" s="200" t="s">
        <v>49</v>
      </c>
      <c r="G10" s="200"/>
      <c r="H10" s="200" t="s">
        <v>50</v>
      </c>
      <c r="I10" s="200"/>
      <c r="J10" s="200" t="s">
        <v>51</v>
      </c>
      <c r="K10" s="200"/>
      <c r="L10" s="200" t="s">
        <v>52</v>
      </c>
      <c r="M10" s="200"/>
      <c r="N10" s="200" t="s">
        <v>53</v>
      </c>
      <c r="O10" s="200"/>
      <c r="P10" s="200" t="s">
        <v>54</v>
      </c>
      <c r="Q10" s="200"/>
      <c r="R10" s="200" t="s">
        <v>34</v>
      </c>
      <c r="S10" s="200"/>
      <c r="T10" s="200" t="s">
        <v>55</v>
      </c>
      <c r="U10" s="200"/>
      <c r="V10" s="200"/>
    </row>
    <row r="11" spans="1:22" ht="13.8" x14ac:dyDescent="0.25">
      <c r="A11" s="201"/>
      <c r="B11" s="199" t="s">
        <v>56</v>
      </c>
      <c r="C11" s="199"/>
      <c r="D11" s="199" t="s">
        <v>57</v>
      </c>
      <c r="E11" s="199"/>
      <c r="F11" s="199" t="s">
        <v>58</v>
      </c>
      <c r="G11" s="199"/>
      <c r="H11" s="199" t="s">
        <v>59</v>
      </c>
      <c r="I11" s="199"/>
      <c r="J11" s="199" t="s">
        <v>60</v>
      </c>
      <c r="K11" s="199"/>
      <c r="L11" s="199" t="s">
        <v>61</v>
      </c>
      <c r="M11" s="199"/>
      <c r="N11" s="199" t="s">
        <v>62</v>
      </c>
      <c r="O11" s="199"/>
      <c r="P11" s="199" t="s">
        <v>63</v>
      </c>
      <c r="Q11" s="199"/>
      <c r="R11" s="199" t="s">
        <v>64</v>
      </c>
      <c r="S11" s="199"/>
      <c r="T11" s="199" t="s">
        <v>65</v>
      </c>
      <c r="U11" s="199"/>
      <c r="V11" s="199"/>
    </row>
    <row r="12" spans="1:22" ht="13.8" x14ac:dyDescent="0.25">
      <c r="A12" s="202"/>
      <c r="B12" s="40" t="s">
        <v>66</v>
      </c>
      <c r="C12" s="41" t="s">
        <v>67</v>
      </c>
      <c r="D12" s="41" t="s">
        <v>66</v>
      </c>
      <c r="E12" s="41" t="s">
        <v>67</v>
      </c>
      <c r="F12" s="41" t="s">
        <v>66</v>
      </c>
      <c r="G12" s="41" t="s">
        <v>67</v>
      </c>
      <c r="H12" s="41" t="s">
        <v>66</v>
      </c>
      <c r="I12" s="41" t="s">
        <v>67</v>
      </c>
      <c r="J12" s="41" t="s">
        <v>66</v>
      </c>
      <c r="K12" s="41" t="s">
        <v>67</v>
      </c>
      <c r="L12" s="41" t="s">
        <v>66</v>
      </c>
      <c r="M12" s="41" t="s">
        <v>67</v>
      </c>
      <c r="N12" s="41" t="s">
        <v>66</v>
      </c>
      <c r="O12" s="41" t="s">
        <v>67</v>
      </c>
      <c r="P12" s="41" t="s">
        <v>66</v>
      </c>
      <c r="Q12" s="41" t="s">
        <v>67</v>
      </c>
      <c r="R12" s="41" t="s">
        <v>66</v>
      </c>
      <c r="S12" s="41" t="s">
        <v>67</v>
      </c>
      <c r="T12" s="41" t="s">
        <v>66</v>
      </c>
      <c r="U12" s="41" t="s">
        <v>67</v>
      </c>
      <c r="V12" s="41" t="s">
        <v>68</v>
      </c>
    </row>
    <row r="13" spans="1:22" ht="14.4" thickBot="1" x14ac:dyDescent="0.3">
      <c r="A13" s="203"/>
      <c r="B13" s="42" t="s">
        <v>69</v>
      </c>
      <c r="C13" s="43" t="s">
        <v>70</v>
      </c>
      <c r="D13" s="43" t="s">
        <v>69</v>
      </c>
      <c r="E13" s="43" t="s">
        <v>70</v>
      </c>
      <c r="F13" s="43" t="s">
        <v>69</v>
      </c>
      <c r="G13" s="43" t="s">
        <v>70</v>
      </c>
      <c r="H13" s="43" t="s">
        <v>69</v>
      </c>
      <c r="I13" s="43" t="s">
        <v>70</v>
      </c>
      <c r="J13" s="43" t="s">
        <v>69</v>
      </c>
      <c r="K13" s="43" t="s">
        <v>70</v>
      </c>
      <c r="L13" s="43" t="s">
        <v>69</v>
      </c>
      <c r="M13" s="43" t="s">
        <v>70</v>
      </c>
      <c r="N13" s="43" t="s">
        <v>69</v>
      </c>
      <c r="O13" s="43" t="s">
        <v>70</v>
      </c>
      <c r="P13" s="43" t="s">
        <v>69</v>
      </c>
      <c r="Q13" s="43" t="s">
        <v>70</v>
      </c>
      <c r="R13" s="43" t="s">
        <v>69</v>
      </c>
      <c r="S13" s="43" t="s">
        <v>70</v>
      </c>
      <c r="T13" s="43" t="s">
        <v>69</v>
      </c>
      <c r="U13" s="43" t="s">
        <v>70</v>
      </c>
      <c r="V13" s="43" t="s">
        <v>71</v>
      </c>
    </row>
    <row r="14" spans="1:22" ht="21" customHeight="1" x14ac:dyDescent="0.25">
      <c r="A14" s="28" t="s">
        <v>35</v>
      </c>
      <c r="B14" s="44">
        <v>1</v>
      </c>
      <c r="C14" s="44">
        <v>3</v>
      </c>
      <c r="D14" s="44">
        <v>2</v>
      </c>
      <c r="E14" s="44">
        <v>1</v>
      </c>
      <c r="F14" s="44">
        <v>18</v>
      </c>
      <c r="G14" s="44">
        <v>12</v>
      </c>
      <c r="H14" s="44">
        <v>23742</v>
      </c>
      <c r="I14" s="44">
        <v>15201</v>
      </c>
      <c r="J14" s="44">
        <v>169240</v>
      </c>
      <c r="K14" s="44">
        <v>132568</v>
      </c>
      <c r="L14" s="44">
        <v>224927</v>
      </c>
      <c r="M14" s="44">
        <v>215763</v>
      </c>
      <c r="N14" s="44">
        <v>266615</v>
      </c>
      <c r="O14" s="44">
        <v>260588</v>
      </c>
      <c r="P14" s="44">
        <v>340692</v>
      </c>
      <c r="Q14" s="44">
        <v>330011</v>
      </c>
      <c r="R14" s="44">
        <v>624862</v>
      </c>
      <c r="S14" s="44">
        <v>455891</v>
      </c>
      <c r="T14" s="44">
        <v>1650099</v>
      </c>
      <c r="U14" s="44">
        <v>1410038</v>
      </c>
      <c r="V14" s="44">
        <v>3060137</v>
      </c>
    </row>
    <row r="15" spans="1:22" ht="21" customHeight="1" x14ac:dyDescent="0.25">
      <c r="A15" s="30" t="s">
        <v>36</v>
      </c>
      <c r="B15" s="45"/>
      <c r="C15" s="45"/>
      <c r="D15" s="45">
        <v>1</v>
      </c>
      <c r="E15" s="45">
        <v>1</v>
      </c>
      <c r="F15" s="45">
        <v>14</v>
      </c>
      <c r="G15" s="45">
        <v>9</v>
      </c>
      <c r="H15" s="45">
        <v>42455</v>
      </c>
      <c r="I15" s="45">
        <v>26912</v>
      </c>
      <c r="J15" s="45">
        <v>185908</v>
      </c>
      <c r="K15" s="45">
        <v>144889</v>
      </c>
      <c r="L15" s="45">
        <v>271363</v>
      </c>
      <c r="M15" s="45">
        <v>220575</v>
      </c>
      <c r="N15" s="45">
        <v>247479</v>
      </c>
      <c r="O15" s="45">
        <v>200862</v>
      </c>
      <c r="P15" s="45">
        <v>185578</v>
      </c>
      <c r="Q15" s="45">
        <v>168275</v>
      </c>
      <c r="R15" s="45">
        <v>339003</v>
      </c>
      <c r="S15" s="45">
        <v>231618</v>
      </c>
      <c r="T15" s="45">
        <v>1271801</v>
      </c>
      <c r="U15" s="45">
        <v>993141</v>
      </c>
      <c r="V15" s="45">
        <v>2264942</v>
      </c>
    </row>
    <row r="16" spans="1:22" ht="21" customHeight="1" x14ac:dyDescent="0.25">
      <c r="A16" s="30" t="s">
        <v>37</v>
      </c>
      <c r="B16" s="45">
        <v>2</v>
      </c>
      <c r="C16" s="45"/>
      <c r="D16" s="45">
        <v>6</v>
      </c>
      <c r="E16" s="45">
        <v>1</v>
      </c>
      <c r="F16" s="45">
        <v>34</v>
      </c>
      <c r="G16" s="45">
        <v>19</v>
      </c>
      <c r="H16" s="45">
        <v>4283</v>
      </c>
      <c r="I16" s="45">
        <v>2608</v>
      </c>
      <c r="J16" s="45">
        <v>50311</v>
      </c>
      <c r="K16" s="45">
        <v>46465</v>
      </c>
      <c r="L16" s="45">
        <v>226384</v>
      </c>
      <c r="M16" s="45">
        <v>240786</v>
      </c>
      <c r="N16" s="45">
        <v>336813</v>
      </c>
      <c r="O16" s="45">
        <v>360062</v>
      </c>
      <c r="P16" s="45">
        <v>289396</v>
      </c>
      <c r="Q16" s="45">
        <v>297045</v>
      </c>
      <c r="R16" s="45">
        <v>458023</v>
      </c>
      <c r="S16" s="45">
        <v>354579</v>
      </c>
      <c r="T16" s="45">
        <v>1365252</v>
      </c>
      <c r="U16" s="45">
        <v>1301565</v>
      </c>
      <c r="V16" s="45">
        <v>2666817</v>
      </c>
    </row>
    <row r="17" spans="1:22" ht="21" customHeight="1" x14ac:dyDescent="0.25">
      <c r="A17" s="30" t="s">
        <v>38</v>
      </c>
      <c r="B17" s="45">
        <v>3</v>
      </c>
      <c r="C17" s="45">
        <v>4</v>
      </c>
      <c r="D17" s="45">
        <v>1</v>
      </c>
      <c r="E17" s="45"/>
      <c r="F17" s="45">
        <v>17</v>
      </c>
      <c r="G17" s="45">
        <v>7</v>
      </c>
      <c r="H17" s="45">
        <v>4268</v>
      </c>
      <c r="I17" s="45">
        <v>2639</v>
      </c>
      <c r="J17" s="45">
        <v>46804</v>
      </c>
      <c r="K17" s="45">
        <v>33644</v>
      </c>
      <c r="L17" s="45">
        <v>82476</v>
      </c>
      <c r="M17" s="45">
        <v>66252</v>
      </c>
      <c r="N17" s="45">
        <v>115867</v>
      </c>
      <c r="O17" s="45">
        <v>86891</v>
      </c>
      <c r="P17" s="45">
        <v>87262</v>
      </c>
      <c r="Q17" s="45">
        <v>70632</v>
      </c>
      <c r="R17" s="45">
        <v>135767</v>
      </c>
      <c r="S17" s="45">
        <v>89205</v>
      </c>
      <c r="T17" s="45">
        <v>472465</v>
      </c>
      <c r="U17" s="45">
        <v>349274</v>
      </c>
      <c r="V17" s="45">
        <v>821739</v>
      </c>
    </row>
    <row r="18" spans="1:22" ht="21" customHeight="1" x14ac:dyDescent="0.25">
      <c r="A18" s="30" t="s">
        <v>39</v>
      </c>
      <c r="B18" s="45"/>
      <c r="C18" s="45"/>
      <c r="D18" s="45"/>
      <c r="E18" s="45"/>
      <c r="F18" s="45"/>
      <c r="G18" s="45"/>
      <c r="H18" s="45">
        <v>767</v>
      </c>
      <c r="I18" s="45">
        <v>468</v>
      </c>
      <c r="J18" s="45">
        <v>38462</v>
      </c>
      <c r="K18" s="45">
        <v>25453</v>
      </c>
      <c r="L18" s="45">
        <v>75713</v>
      </c>
      <c r="M18" s="45">
        <v>56634</v>
      </c>
      <c r="N18" s="45">
        <v>56454</v>
      </c>
      <c r="O18" s="45">
        <v>51691</v>
      </c>
      <c r="P18" s="45">
        <v>38419</v>
      </c>
      <c r="Q18" s="45">
        <v>40540</v>
      </c>
      <c r="R18" s="45">
        <v>73260</v>
      </c>
      <c r="S18" s="45">
        <v>58439</v>
      </c>
      <c r="T18" s="45">
        <v>283075</v>
      </c>
      <c r="U18" s="45">
        <v>233225</v>
      </c>
      <c r="V18" s="45">
        <v>516300</v>
      </c>
    </row>
    <row r="19" spans="1:22" ht="21" customHeight="1" x14ac:dyDescent="0.25">
      <c r="A19" s="30" t="s">
        <v>40</v>
      </c>
      <c r="B19" s="45"/>
      <c r="C19" s="45"/>
      <c r="D19" s="45"/>
      <c r="E19" s="45">
        <v>1</v>
      </c>
      <c r="F19" s="45">
        <v>11</v>
      </c>
      <c r="G19" s="45">
        <v>12</v>
      </c>
      <c r="H19" s="45">
        <v>5884</v>
      </c>
      <c r="I19" s="45">
        <v>3524</v>
      </c>
      <c r="J19" s="45">
        <v>65573</v>
      </c>
      <c r="K19" s="45">
        <v>50977</v>
      </c>
      <c r="L19" s="45">
        <v>179490</v>
      </c>
      <c r="M19" s="45">
        <v>154135</v>
      </c>
      <c r="N19" s="45">
        <v>237003</v>
      </c>
      <c r="O19" s="45">
        <v>224872</v>
      </c>
      <c r="P19" s="45">
        <v>224461</v>
      </c>
      <c r="Q19" s="45">
        <v>217811</v>
      </c>
      <c r="R19" s="45">
        <v>413146</v>
      </c>
      <c r="S19" s="45">
        <v>294061</v>
      </c>
      <c r="T19" s="45">
        <v>1125568</v>
      </c>
      <c r="U19" s="45">
        <v>945393</v>
      </c>
      <c r="V19" s="45">
        <v>2070961</v>
      </c>
    </row>
    <row r="20" spans="1:22" ht="21" customHeight="1" x14ac:dyDescent="0.25">
      <c r="A20" s="30" t="s">
        <v>41</v>
      </c>
      <c r="B20" s="45">
        <v>2</v>
      </c>
      <c r="C20" s="45"/>
      <c r="D20" s="45"/>
      <c r="E20" s="45">
        <v>1</v>
      </c>
      <c r="F20" s="45">
        <v>1</v>
      </c>
      <c r="G20" s="45"/>
      <c r="H20" s="45">
        <v>9510</v>
      </c>
      <c r="I20" s="45">
        <v>6141</v>
      </c>
      <c r="J20" s="45">
        <v>68094</v>
      </c>
      <c r="K20" s="45">
        <v>63599</v>
      </c>
      <c r="L20" s="45">
        <v>139301</v>
      </c>
      <c r="M20" s="45">
        <v>168651</v>
      </c>
      <c r="N20" s="45">
        <v>184633</v>
      </c>
      <c r="O20" s="45">
        <v>170757</v>
      </c>
      <c r="P20" s="45">
        <v>177464</v>
      </c>
      <c r="Q20" s="45">
        <v>150623</v>
      </c>
      <c r="R20" s="45">
        <v>257809</v>
      </c>
      <c r="S20" s="45">
        <v>186122</v>
      </c>
      <c r="T20" s="45">
        <v>836814</v>
      </c>
      <c r="U20" s="45">
        <v>745894</v>
      </c>
      <c r="V20" s="45">
        <v>1582708</v>
      </c>
    </row>
    <row r="21" spans="1:22" ht="21" customHeight="1" x14ac:dyDescent="0.25">
      <c r="A21" s="30" t="s">
        <v>42</v>
      </c>
      <c r="B21" s="45"/>
      <c r="C21" s="45"/>
      <c r="D21" s="45"/>
      <c r="E21" s="45"/>
      <c r="F21" s="45">
        <v>2</v>
      </c>
      <c r="G21" s="45">
        <v>1</v>
      </c>
      <c r="H21" s="45">
        <v>1135</v>
      </c>
      <c r="I21" s="45">
        <v>726</v>
      </c>
      <c r="J21" s="45">
        <v>48246</v>
      </c>
      <c r="K21" s="45">
        <v>40030</v>
      </c>
      <c r="L21" s="45">
        <v>109424</v>
      </c>
      <c r="M21" s="45">
        <v>100155</v>
      </c>
      <c r="N21" s="45">
        <v>111725</v>
      </c>
      <c r="O21" s="45">
        <v>106448</v>
      </c>
      <c r="P21" s="45">
        <v>93145</v>
      </c>
      <c r="Q21" s="45">
        <v>97557</v>
      </c>
      <c r="R21" s="45">
        <v>146630</v>
      </c>
      <c r="S21" s="45">
        <v>128202</v>
      </c>
      <c r="T21" s="45">
        <v>510307</v>
      </c>
      <c r="U21" s="45">
        <v>473119</v>
      </c>
      <c r="V21" s="45">
        <v>983426</v>
      </c>
    </row>
    <row r="22" spans="1:22" s="33" customFormat="1" ht="21" customHeight="1" thickBot="1" x14ac:dyDescent="0.3">
      <c r="A22" s="31" t="s">
        <v>25</v>
      </c>
      <c r="B22" s="46">
        <v>8</v>
      </c>
      <c r="C22" s="46">
        <v>7</v>
      </c>
      <c r="D22" s="46">
        <v>10</v>
      </c>
      <c r="E22" s="46">
        <v>5</v>
      </c>
      <c r="F22" s="46">
        <v>97</v>
      </c>
      <c r="G22" s="46">
        <v>60</v>
      </c>
      <c r="H22" s="46">
        <v>92044</v>
      </c>
      <c r="I22" s="46">
        <v>58219</v>
      </c>
      <c r="J22" s="46">
        <v>672638</v>
      </c>
      <c r="K22" s="46">
        <v>537625</v>
      </c>
      <c r="L22" s="46">
        <v>1309078</v>
      </c>
      <c r="M22" s="46">
        <v>1222951</v>
      </c>
      <c r="N22" s="46">
        <v>1556589</v>
      </c>
      <c r="O22" s="46">
        <v>1462171</v>
      </c>
      <c r="P22" s="46">
        <v>1436417</v>
      </c>
      <c r="Q22" s="46">
        <v>1372494</v>
      </c>
      <c r="R22" s="46">
        <v>2448500</v>
      </c>
      <c r="S22" s="46">
        <v>1798117</v>
      </c>
      <c r="T22" s="46">
        <v>7515381</v>
      </c>
      <c r="U22" s="46">
        <v>6451649</v>
      </c>
      <c r="V22" s="46">
        <v>13967030</v>
      </c>
    </row>
    <row r="23" spans="1:22" ht="21" customHeight="1" x14ac:dyDescent="0.25">
      <c r="V23" s="2"/>
    </row>
    <row r="24" spans="1:22" s="33" customFormat="1" ht="21" customHeight="1" x14ac:dyDescent="0.25">
      <c r="A24" s="2"/>
      <c r="B24" s="2"/>
      <c r="C24" s="2"/>
      <c r="D24" s="2"/>
      <c r="E24" s="2"/>
      <c r="F24" s="2"/>
      <c r="G24" s="2"/>
      <c r="H24" s="2"/>
      <c r="I24" s="2"/>
      <c r="J24" s="2"/>
      <c r="K24" s="2"/>
      <c r="L24" s="2"/>
      <c r="M24" s="2"/>
      <c r="N24" s="2"/>
      <c r="O24" s="2"/>
      <c r="P24" s="2"/>
      <c r="Q24" s="2"/>
      <c r="R24" s="2"/>
      <c r="S24" s="2"/>
      <c r="T24" s="2"/>
      <c r="U24" s="2"/>
      <c r="V24" s="34" t="s">
        <v>43</v>
      </c>
    </row>
    <row r="25" spans="1:22" x14ac:dyDescent="0.25">
      <c r="A25" s="35" t="s">
        <v>44</v>
      </c>
      <c r="B25" s="20"/>
      <c r="C25" s="20"/>
      <c r="D25" s="20"/>
      <c r="E25" s="20"/>
      <c r="F25" s="20"/>
      <c r="G25" s="20"/>
      <c r="H25" s="20"/>
      <c r="I25" s="20"/>
      <c r="J25" s="20"/>
      <c r="K25" s="20"/>
      <c r="L25" s="20"/>
      <c r="M25" s="20"/>
      <c r="N25" s="20"/>
      <c r="O25" s="20"/>
      <c r="P25" s="20"/>
      <c r="Q25" s="20"/>
      <c r="R25" s="20"/>
      <c r="S25" s="20"/>
      <c r="T25" s="20"/>
      <c r="U25" s="20"/>
    </row>
    <row r="26" spans="1:22" x14ac:dyDescent="0.25">
      <c r="A26" s="35" t="s">
        <v>45</v>
      </c>
      <c r="B26" s="20"/>
      <c r="C26" s="20"/>
      <c r="D26" s="20"/>
      <c r="E26" s="20"/>
      <c r="F26" s="20"/>
      <c r="G26" s="20"/>
      <c r="H26" s="20"/>
      <c r="I26" s="20"/>
      <c r="J26" s="20"/>
      <c r="K26" s="20"/>
      <c r="L26" s="20"/>
      <c r="M26" s="20"/>
      <c r="N26" s="20"/>
      <c r="O26" s="20"/>
      <c r="P26" s="20"/>
      <c r="Q26" s="20"/>
      <c r="R26" s="20"/>
      <c r="S26" s="20"/>
      <c r="T26" s="20"/>
      <c r="U26" s="20"/>
    </row>
    <row r="27" spans="1:22" x14ac:dyDescent="0.25">
      <c r="A27" s="20"/>
      <c r="B27" s="20"/>
      <c r="C27" s="20"/>
      <c r="D27" s="20"/>
      <c r="E27" s="20"/>
      <c r="F27" s="20"/>
      <c r="G27" s="20"/>
      <c r="H27" s="20"/>
      <c r="I27" s="20"/>
      <c r="J27" s="20"/>
      <c r="K27" s="20"/>
      <c r="L27" s="20"/>
      <c r="M27" s="20"/>
      <c r="N27" s="20"/>
      <c r="O27" s="20"/>
      <c r="P27" s="20"/>
      <c r="Q27" s="20"/>
      <c r="R27" s="20"/>
      <c r="S27" s="20"/>
      <c r="T27" s="20"/>
      <c r="U27" s="20"/>
    </row>
    <row r="28" spans="1:22" x14ac:dyDescent="0.25">
      <c r="A28" s="20"/>
      <c r="B28" s="20"/>
      <c r="C28" s="20"/>
      <c r="D28" s="20"/>
      <c r="E28" s="20"/>
      <c r="F28" s="20"/>
      <c r="G28" s="20"/>
      <c r="H28" s="20"/>
      <c r="I28" s="20"/>
      <c r="J28" s="20"/>
      <c r="K28" s="20"/>
      <c r="L28" s="20"/>
      <c r="M28" s="20"/>
      <c r="N28" s="20"/>
      <c r="O28" s="20"/>
      <c r="P28" s="20"/>
      <c r="Q28" s="20"/>
      <c r="R28" s="20"/>
      <c r="S28" s="20"/>
      <c r="T28" s="20"/>
      <c r="U28" s="20"/>
    </row>
  </sheetData>
  <mergeCells count="21">
    <mergeCell ref="J10:K10"/>
    <mergeCell ref="A10:A13"/>
    <mergeCell ref="B10:C10"/>
    <mergeCell ref="D10:E10"/>
    <mergeCell ref="F10:G10"/>
    <mergeCell ref="H10:I10"/>
    <mergeCell ref="B11:C11"/>
    <mergeCell ref="D11:E11"/>
    <mergeCell ref="F11:G11"/>
    <mergeCell ref="H11:I11"/>
    <mergeCell ref="J11:K11"/>
    <mergeCell ref="L10:M10"/>
    <mergeCell ref="N10:O10"/>
    <mergeCell ref="P10:Q10"/>
    <mergeCell ref="R10:S10"/>
    <mergeCell ref="T10:V10"/>
    <mergeCell ref="L11:M11"/>
    <mergeCell ref="N11:O11"/>
    <mergeCell ref="P11:Q11"/>
    <mergeCell ref="R11:S11"/>
    <mergeCell ref="T11:V11"/>
  </mergeCells>
  <hyperlinks>
    <hyperlink ref="A3" location="'Spis tabel x Tables Index'!A1" display="Powrót do Spisu tabel" xr:uid="{95BD4533-D3A0-47D4-AF70-24B0EDDAD43E}"/>
  </hyperlinks>
  <pageMargins left="0.75" right="0.75" top="1" bottom="1" header="0.5" footer="0.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B7B52-0F2B-4145-9D8C-2402C0296C1B}">
  <sheetPr codeName="Arkusz4"/>
  <dimension ref="A2:K23"/>
  <sheetViews>
    <sheetView showGridLines="0" workbookViewId="0"/>
  </sheetViews>
  <sheetFormatPr defaultColWidth="9.21875" defaultRowHeight="13.2" x14ac:dyDescent="0.25"/>
  <cols>
    <col min="1" max="1" width="29.21875" style="2" customWidth="1"/>
    <col min="2" max="2" width="16.33203125" style="2" customWidth="1"/>
    <col min="3" max="3" width="14.21875" style="2" customWidth="1"/>
    <col min="4" max="4" width="15.6640625" style="2" customWidth="1"/>
    <col min="5" max="5" width="14.21875" style="2" customWidth="1"/>
    <col min="6" max="6" width="15.5546875" style="2" customWidth="1"/>
    <col min="7" max="7" width="14.5546875" style="2" customWidth="1"/>
    <col min="8" max="8" width="13.44140625" style="2" customWidth="1"/>
    <col min="9" max="9" width="13.33203125" style="2" customWidth="1"/>
    <col min="10" max="10" width="14.21875" style="2" customWidth="1"/>
    <col min="11" max="11" width="14.21875" style="20" customWidth="1"/>
    <col min="12" max="16384" width="9.21875" style="2"/>
  </cols>
  <sheetData>
    <row r="2" spans="1:11" s="18" customFormat="1" ht="13.8" x14ac:dyDescent="0.25">
      <c r="A2" s="16" t="s">
        <v>0</v>
      </c>
      <c r="B2" s="17"/>
      <c r="C2" s="17"/>
      <c r="D2" s="17"/>
      <c r="E2" s="17"/>
      <c r="F2" s="17"/>
    </row>
    <row r="3" spans="1:11" ht="13.8" x14ac:dyDescent="0.25">
      <c r="A3" s="19" t="s">
        <v>19</v>
      </c>
    </row>
    <row r="4" spans="1:11" x14ac:dyDescent="0.25">
      <c r="A4" s="21"/>
    </row>
    <row r="5" spans="1:11" s="17" customFormat="1" ht="20.100000000000001" customHeight="1" x14ac:dyDescent="0.25">
      <c r="A5" s="22" t="s">
        <v>72</v>
      </c>
      <c r="B5" s="47"/>
      <c r="C5" s="47"/>
      <c r="D5" s="47"/>
      <c r="E5" s="47"/>
      <c r="F5" s="47"/>
      <c r="G5" s="47"/>
      <c r="H5" s="47"/>
      <c r="I5" s="47"/>
      <c r="J5" s="47"/>
      <c r="K5" s="47"/>
    </row>
    <row r="6" spans="1:11" s="17" customFormat="1" ht="20.100000000000001" customHeight="1" x14ac:dyDescent="0.25">
      <c r="A6" s="24" t="s">
        <v>73</v>
      </c>
      <c r="B6" s="47"/>
      <c r="C6" s="47"/>
      <c r="D6" s="47"/>
      <c r="E6" s="47"/>
      <c r="F6" s="47"/>
      <c r="G6" s="47"/>
      <c r="H6" s="47"/>
      <c r="I6" s="47"/>
      <c r="J6" s="47"/>
      <c r="K6" s="47"/>
    </row>
    <row r="7" spans="1:11" s="17" customFormat="1" ht="20.100000000000001" customHeight="1" thickBot="1" x14ac:dyDescent="0.3">
      <c r="A7" s="37"/>
      <c r="B7" s="47"/>
      <c r="C7" s="47"/>
      <c r="D7" s="47"/>
      <c r="E7" s="47"/>
      <c r="F7" s="47"/>
      <c r="G7" s="47"/>
      <c r="H7" s="47"/>
      <c r="I7" s="47"/>
      <c r="J7" s="47"/>
      <c r="K7" s="47"/>
    </row>
    <row r="8" spans="1:11" ht="67.95" customHeight="1" x14ac:dyDescent="0.25">
      <c r="A8" s="48" t="s">
        <v>47</v>
      </c>
      <c r="B8" s="48" t="s">
        <v>74</v>
      </c>
      <c r="C8" s="48" t="s">
        <v>75</v>
      </c>
      <c r="D8" s="48" t="s">
        <v>74</v>
      </c>
      <c r="E8" s="48" t="s">
        <v>75</v>
      </c>
      <c r="F8" s="48" t="s">
        <v>74</v>
      </c>
      <c r="G8" s="48" t="s">
        <v>75</v>
      </c>
      <c r="H8" s="48" t="s">
        <v>76</v>
      </c>
      <c r="I8" s="48" t="s">
        <v>77</v>
      </c>
      <c r="J8" s="48" t="s">
        <v>78</v>
      </c>
      <c r="K8" s="48" t="s">
        <v>79</v>
      </c>
    </row>
    <row r="9" spans="1:11" ht="53.25" customHeight="1" x14ac:dyDescent="0.25">
      <c r="A9" s="202" t="s">
        <v>80</v>
      </c>
      <c r="B9" s="49" t="s">
        <v>81</v>
      </c>
      <c r="C9" s="49" t="s">
        <v>82</v>
      </c>
      <c r="D9" s="49" t="s">
        <v>81</v>
      </c>
      <c r="E9" s="49" t="s">
        <v>82</v>
      </c>
      <c r="F9" s="49" t="s">
        <v>81</v>
      </c>
      <c r="G9" s="49" t="s">
        <v>82</v>
      </c>
      <c r="H9" s="49" t="s">
        <v>83</v>
      </c>
      <c r="I9" s="49" t="s">
        <v>84</v>
      </c>
      <c r="J9" s="49" t="s">
        <v>85</v>
      </c>
      <c r="K9" s="49" t="s">
        <v>86</v>
      </c>
    </row>
    <row r="10" spans="1:11" ht="20.25" customHeight="1" thickBot="1" x14ac:dyDescent="0.3">
      <c r="A10" s="203"/>
      <c r="B10" s="50" t="s">
        <v>87</v>
      </c>
      <c r="C10" s="50"/>
      <c r="D10" s="50" t="s">
        <v>88</v>
      </c>
      <c r="E10" s="50"/>
      <c r="F10" s="50" t="s">
        <v>89</v>
      </c>
      <c r="G10" s="50"/>
      <c r="H10" s="50" t="s">
        <v>90</v>
      </c>
      <c r="I10" s="50" t="s">
        <v>91</v>
      </c>
      <c r="J10" s="50" t="s">
        <v>92</v>
      </c>
      <c r="K10" s="50" t="s">
        <v>93</v>
      </c>
    </row>
    <row r="11" spans="1:11" ht="21" customHeight="1" x14ac:dyDescent="0.25">
      <c r="A11" s="51" t="s">
        <v>35</v>
      </c>
      <c r="B11" s="52">
        <v>3137665</v>
      </c>
      <c r="C11" s="53">
        <v>0.22</v>
      </c>
      <c r="D11" s="52">
        <v>3077547</v>
      </c>
      <c r="E11" s="53">
        <v>0.21929999999999999</v>
      </c>
      <c r="F11" s="52">
        <v>3060137</v>
      </c>
      <c r="G11" s="53">
        <v>0.21909999999999999</v>
      </c>
      <c r="H11" s="52">
        <v>-17410</v>
      </c>
      <c r="I11" s="53">
        <v>-5.7000000000000002E-3</v>
      </c>
      <c r="J11" s="52">
        <v>-77528</v>
      </c>
      <c r="K11" s="53">
        <v>-2.47E-2</v>
      </c>
    </row>
    <row r="12" spans="1:11" ht="21" customHeight="1" x14ac:dyDescent="0.25">
      <c r="A12" s="54" t="s">
        <v>36</v>
      </c>
      <c r="B12" s="29">
        <v>2302256</v>
      </c>
      <c r="C12" s="55">
        <v>0.16139999999999999</v>
      </c>
      <c r="D12" s="29">
        <v>2273299</v>
      </c>
      <c r="E12" s="55">
        <v>0.16200000000000001</v>
      </c>
      <c r="F12" s="29">
        <v>2264942</v>
      </c>
      <c r="G12" s="55">
        <v>0.16220000000000001</v>
      </c>
      <c r="H12" s="29">
        <v>-8357</v>
      </c>
      <c r="I12" s="55">
        <v>-3.7000000000000002E-3</v>
      </c>
      <c r="J12" s="29">
        <v>-37314</v>
      </c>
      <c r="K12" s="55">
        <v>-1.6199999999999999E-2</v>
      </c>
    </row>
    <row r="13" spans="1:11" ht="21" customHeight="1" x14ac:dyDescent="0.25">
      <c r="A13" s="56" t="s">
        <v>37</v>
      </c>
      <c r="B13" s="57">
        <v>2717290</v>
      </c>
      <c r="C13" s="58">
        <v>0.1905</v>
      </c>
      <c r="D13" s="57">
        <v>2678089</v>
      </c>
      <c r="E13" s="58">
        <v>0.19089999999999999</v>
      </c>
      <c r="F13" s="57">
        <v>2666817</v>
      </c>
      <c r="G13" s="58">
        <v>0.19089999999999999</v>
      </c>
      <c r="H13" s="29">
        <v>-11272</v>
      </c>
      <c r="I13" s="55">
        <v>-4.1999999999999997E-3</v>
      </c>
      <c r="J13" s="29">
        <v>-50473</v>
      </c>
      <c r="K13" s="55">
        <v>-1.8599999999999998E-2</v>
      </c>
    </row>
    <row r="14" spans="1:11" ht="21" customHeight="1" x14ac:dyDescent="0.25">
      <c r="A14" s="56" t="s">
        <v>38</v>
      </c>
      <c r="B14" s="57">
        <v>835982</v>
      </c>
      <c r="C14" s="58">
        <v>5.8599999999999999E-2</v>
      </c>
      <c r="D14" s="57">
        <v>824857</v>
      </c>
      <c r="E14" s="58">
        <v>5.8799999999999998E-2</v>
      </c>
      <c r="F14" s="57">
        <v>821739</v>
      </c>
      <c r="G14" s="58">
        <v>5.8799999999999998E-2</v>
      </c>
      <c r="H14" s="29">
        <v>-3118</v>
      </c>
      <c r="I14" s="55">
        <v>-3.8E-3</v>
      </c>
      <c r="J14" s="29">
        <v>-14243</v>
      </c>
      <c r="K14" s="55">
        <v>-1.7000000000000001E-2</v>
      </c>
    </row>
    <row r="15" spans="1:11" ht="21" customHeight="1" x14ac:dyDescent="0.25">
      <c r="A15" s="56" t="s">
        <v>39</v>
      </c>
      <c r="B15" s="57">
        <v>524547</v>
      </c>
      <c r="C15" s="58">
        <v>3.6799999999999999E-2</v>
      </c>
      <c r="D15" s="57">
        <v>518131</v>
      </c>
      <c r="E15" s="58">
        <v>3.6900000000000002E-2</v>
      </c>
      <c r="F15" s="57">
        <v>516300</v>
      </c>
      <c r="G15" s="58">
        <v>3.6999999999999998E-2</v>
      </c>
      <c r="H15" s="29">
        <v>-1831</v>
      </c>
      <c r="I15" s="55">
        <v>-3.5000000000000001E-3</v>
      </c>
      <c r="J15" s="29">
        <v>-8247</v>
      </c>
      <c r="K15" s="55">
        <v>-1.5699999999999999E-2</v>
      </c>
    </row>
    <row r="16" spans="1:11" ht="21" customHeight="1" x14ac:dyDescent="0.25">
      <c r="A16" s="56" t="s">
        <v>40</v>
      </c>
      <c r="B16" s="57">
        <v>2123078</v>
      </c>
      <c r="C16" s="58">
        <v>0.1489</v>
      </c>
      <c r="D16" s="57">
        <v>2082223</v>
      </c>
      <c r="E16" s="58">
        <v>0.1484</v>
      </c>
      <c r="F16" s="57">
        <v>2070961</v>
      </c>
      <c r="G16" s="58">
        <v>0.14829999999999999</v>
      </c>
      <c r="H16" s="29">
        <v>-11262</v>
      </c>
      <c r="I16" s="55">
        <v>-5.4000000000000003E-3</v>
      </c>
      <c r="J16" s="29">
        <v>-52117</v>
      </c>
      <c r="K16" s="55">
        <v>-2.4500000000000001E-2</v>
      </c>
    </row>
    <row r="17" spans="1:11" ht="21" customHeight="1" x14ac:dyDescent="0.25">
      <c r="A17" s="56" t="s">
        <v>42</v>
      </c>
      <c r="B17" s="57">
        <v>1003393</v>
      </c>
      <c r="C17" s="58">
        <v>7.0400000000000004E-2</v>
      </c>
      <c r="D17" s="57">
        <v>987881</v>
      </c>
      <c r="E17" s="58">
        <v>7.0400000000000004E-2</v>
      </c>
      <c r="F17" s="57">
        <v>983426</v>
      </c>
      <c r="G17" s="58">
        <v>7.0400000000000004E-2</v>
      </c>
      <c r="H17" s="29">
        <v>-4455</v>
      </c>
      <c r="I17" s="55">
        <v>-4.4999999999999997E-3</v>
      </c>
      <c r="J17" s="29">
        <v>-19967</v>
      </c>
      <c r="K17" s="55">
        <v>-1.9900000000000001E-2</v>
      </c>
    </row>
    <row r="18" spans="1:11" ht="21" customHeight="1" x14ac:dyDescent="0.25">
      <c r="A18" s="56" t="s">
        <v>41</v>
      </c>
      <c r="B18" s="57">
        <v>1616684</v>
      </c>
      <c r="C18" s="58">
        <v>0.1134</v>
      </c>
      <c r="D18" s="57">
        <v>1590222</v>
      </c>
      <c r="E18" s="58">
        <v>0.1133</v>
      </c>
      <c r="F18" s="57">
        <v>1582708</v>
      </c>
      <c r="G18" s="58">
        <v>0.1133</v>
      </c>
      <c r="H18" s="29">
        <v>-7514</v>
      </c>
      <c r="I18" s="55">
        <v>-4.7000000000000002E-3</v>
      </c>
      <c r="J18" s="29">
        <v>-33976</v>
      </c>
      <c r="K18" s="55">
        <v>-2.1000000000000001E-2</v>
      </c>
    </row>
    <row r="19" spans="1:11" s="33" customFormat="1" ht="21" customHeight="1" thickBot="1" x14ac:dyDescent="0.3">
      <c r="A19" s="59" t="s">
        <v>94</v>
      </c>
      <c r="B19" s="32">
        <v>14260895</v>
      </c>
      <c r="C19" s="60">
        <v>1</v>
      </c>
      <c r="D19" s="32">
        <v>14032249</v>
      </c>
      <c r="E19" s="60">
        <v>1</v>
      </c>
      <c r="F19" s="32">
        <v>13967030</v>
      </c>
      <c r="G19" s="60">
        <v>1</v>
      </c>
      <c r="H19" s="32"/>
      <c r="I19" s="60"/>
      <c r="J19" s="32"/>
      <c r="K19" s="60"/>
    </row>
    <row r="20" spans="1:11" ht="21" customHeight="1" x14ac:dyDescent="0.25">
      <c r="K20" s="2"/>
    </row>
    <row r="21" spans="1:11" x14ac:dyDescent="0.25">
      <c r="K21" s="34" t="s">
        <v>43</v>
      </c>
    </row>
    <row r="22" spans="1:11" x14ac:dyDescent="0.25">
      <c r="A22" s="35" t="s">
        <v>44</v>
      </c>
      <c r="B22" s="20"/>
      <c r="C22" s="20"/>
      <c r="D22" s="20"/>
      <c r="E22" s="20"/>
      <c r="F22" s="20"/>
      <c r="G22" s="20"/>
      <c r="H22" s="20"/>
      <c r="I22" s="20"/>
      <c r="J22" s="20"/>
    </row>
    <row r="23" spans="1:11" x14ac:dyDescent="0.25">
      <c r="A23" s="35" t="s">
        <v>45</v>
      </c>
      <c r="B23" s="20"/>
      <c r="C23" s="20"/>
      <c r="D23" s="20"/>
      <c r="E23" s="20"/>
      <c r="F23" s="20"/>
      <c r="G23" s="20"/>
      <c r="H23" s="20"/>
      <c r="I23" s="20"/>
      <c r="J23" s="20"/>
    </row>
  </sheetData>
  <mergeCells count="1">
    <mergeCell ref="A9:A10"/>
  </mergeCells>
  <hyperlinks>
    <hyperlink ref="A3" location="'Spis tabel x Tables Index'!A1" display="Powrót do Spisu tabel" xr:uid="{24E53EF8-EFF3-46C9-8AC5-19266CFC7848}"/>
  </hyperlinks>
  <pageMargins left="0.75" right="0.75" top="1" bottom="1" header="0.5" footer="0.5"/>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0068D-2C95-4389-BDAF-DD7B4DAFD039}">
  <sheetPr codeName="Arkusz5"/>
  <dimension ref="A2:P36"/>
  <sheetViews>
    <sheetView showGridLines="0" workbookViewId="0"/>
  </sheetViews>
  <sheetFormatPr defaultColWidth="9.21875" defaultRowHeight="13.2" x14ac:dyDescent="0.25"/>
  <cols>
    <col min="1" max="1" width="36.77734375" style="2" customWidth="1"/>
    <col min="2" max="5" width="11.21875" style="2" customWidth="1"/>
    <col min="6" max="6" width="12.88671875" style="2" customWidth="1"/>
    <col min="7" max="7" width="13" style="2" customWidth="1"/>
    <col min="8" max="8" width="13.44140625" style="2" customWidth="1"/>
    <col min="9" max="9" width="13.33203125" style="2" customWidth="1"/>
    <col min="10" max="10" width="21.44140625" style="2" customWidth="1"/>
    <col min="11" max="11" width="11.21875" style="2" customWidth="1"/>
    <col min="12" max="12" width="22.77734375" style="2" customWidth="1"/>
    <col min="13" max="13" width="11.21875" style="2" customWidth="1"/>
    <col min="14" max="14" width="13.5546875" style="2" customWidth="1"/>
    <col min="15" max="15" width="11.77734375" style="2" customWidth="1"/>
    <col min="16" max="16" width="26.77734375" style="20" customWidth="1"/>
    <col min="17" max="16384" width="9.21875" style="2"/>
  </cols>
  <sheetData>
    <row r="2" spans="1:16" s="18" customFormat="1" ht="13.8" x14ac:dyDescent="0.25">
      <c r="A2" s="16" t="s">
        <v>0</v>
      </c>
      <c r="B2" s="17"/>
      <c r="C2" s="17"/>
      <c r="D2" s="17"/>
      <c r="E2" s="17"/>
      <c r="F2" s="17"/>
    </row>
    <row r="3" spans="1:16" ht="13.8" x14ac:dyDescent="0.25">
      <c r="A3" s="19" t="s">
        <v>19</v>
      </c>
    </row>
    <row r="4" spans="1:16" ht="13.5" customHeight="1" x14ac:dyDescent="0.25">
      <c r="A4" s="61"/>
      <c r="B4" s="62" t="s">
        <v>95</v>
      </c>
      <c r="C4" s="62" t="s">
        <v>96</v>
      </c>
      <c r="D4" s="62" t="s">
        <v>97</v>
      </c>
      <c r="E4" s="62" t="s">
        <v>98</v>
      </c>
      <c r="F4" s="62" t="s">
        <v>99</v>
      </c>
      <c r="G4" s="62" t="s">
        <v>100</v>
      </c>
      <c r="H4" s="62" t="s">
        <v>101</v>
      </c>
      <c r="I4" s="62" t="s">
        <v>102</v>
      </c>
      <c r="J4" s="62"/>
      <c r="P4" s="2"/>
    </row>
    <row r="5" spans="1:16" s="17" customFormat="1" ht="20.100000000000001" customHeight="1" x14ac:dyDescent="0.25">
      <c r="A5" s="63" t="s">
        <v>103</v>
      </c>
      <c r="B5" s="47"/>
      <c r="C5" s="47"/>
      <c r="D5" s="47"/>
      <c r="E5" s="47"/>
      <c r="F5" s="47"/>
      <c r="G5" s="47"/>
      <c r="H5" s="47"/>
      <c r="I5" s="47"/>
      <c r="J5" s="47"/>
      <c r="K5" s="2"/>
      <c r="L5" s="2"/>
    </row>
    <row r="6" spans="1:16" s="17" customFormat="1" ht="20.100000000000001" customHeight="1" x14ac:dyDescent="0.25">
      <c r="A6" s="64" t="s">
        <v>104</v>
      </c>
      <c r="B6" s="65"/>
      <c r="C6" s="65"/>
      <c r="D6" s="65"/>
      <c r="E6" s="65"/>
      <c r="F6" s="65"/>
      <c r="G6" s="65"/>
      <c r="H6" s="65"/>
      <c r="I6" s="65"/>
      <c r="J6" s="65"/>
      <c r="K6" s="2"/>
      <c r="L6" s="2"/>
    </row>
    <row r="7" spans="1:16" s="17" customFormat="1" ht="20.100000000000001" customHeight="1" thickBot="1" x14ac:dyDescent="0.3">
      <c r="A7" s="37"/>
      <c r="B7" s="66"/>
      <c r="C7" s="66"/>
      <c r="D7" s="66"/>
      <c r="E7" s="66"/>
      <c r="F7" s="66"/>
      <c r="G7" s="66"/>
      <c r="H7" s="66"/>
      <c r="I7" s="66"/>
      <c r="J7" s="66"/>
      <c r="K7" s="2"/>
      <c r="L7" s="2"/>
    </row>
    <row r="8" spans="1:16" ht="55.8" thickBot="1" x14ac:dyDescent="0.3">
      <c r="A8" s="67" t="s">
        <v>105</v>
      </c>
      <c r="B8" s="67" t="s">
        <v>35</v>
      </c>
      <c r="C8" s="67" t="s">
        <v>36</v>
      </c>
      <c r="D8" s="67" t="s">
        <v>37</v>
      </c>
      <c r="E8" s="67" t="s">
        <v>38</v>
      </c>
      <c r="F8" s="67" t="s">
        <v>39</v>
      </c>
      <c r="G8" s="67" t="s">
        <v>40</v>
      </c>
      <c r="H8" s="67" t="s">
        <v>42</v>
      </c>
      <c r="I8" s="67" t="s">
        <v>41</v>
      </c>
      <c r="J8" s="67" t="s">
        <v>106</v>
      </c>
      <c r="P8" s="2"/>
    </row>
    <row r="9" spans="1:16" ht="21" customHeight="1" x14ac:dyDescent="0.25">
      <c r="A9" s="54" t="s">
        <v>35</v>
      </c>
      <c r="B9" s="68"/>
      <c r="C9" s="68">
        <v>4</v>
      </c>
      <c r="D9" s="68">
        <v>7</v>
      </c>
      <c r="E9" s="68"/>
      <c r="F9" s="68"/>
      <c r="G9" s="68"/>
      <c r="H9" s="68">
        <v>1</v>
      </c>
      <c r="I9" s="68">
        <v>4</v>
      </c>
      <c r="J9" s="69">
        <v>16</v>
      </c>
      <c r="P9" s="2"/>
    </row>
    <row r="10" spans="1:16" ht="21" customHeight="1" x14ac:dyDescent="0.25">
      <c r="A10" s="54" t="s">
        <v>36</v>
      </c>
      <c r="B10" s="68">
        <v>3</v>
      </c>
      <c r="C10" s="68"/>
      <c r="D10" s="68">
        <v>1</v>
      </c>
      <c r="E10" s="68">
        <v>2</v>
      </c>
      <c r="F10" s="68">
        <v>4</v>
      </c>
      <c r="G10" s="68">
        <v>1</v>
      </c>
      <c r="H10" s="68"/>
      <c r="I10" s="68"/>
      <c r="J10" s="69">
        <v>11</v>
      </c>
      <c r="P10" s="2"/>
    </row>
    <row r="11" spans="1:16" ht="21" customHeight="1" x14ac:dyDescent="0.25">
      <c r="A11" s="54" t="s">
        <v>37</v>
      </c>
      <c r="B11" s="68">
        <v>7</v>
      </c>
      <c r="C11" s="68">
        <v>7</v>
      </c>
      <c r="D11" s="68"/>
      <c r="E11" s="68">
        <v>5</v>
      </c>
      <c r="F11" s="68">
        <v>5</v>
      </c>
      <c r="G11" s="68">
        <v>7</v>
      </c>
      <c r="H11" s="68">
        <v>5</v>
      </c>
      <c r="I11" s="68">
        <v>14</v>
      </c>
      <c r="J11" s="69">
        <v>50</v>
      </c>
      <c r="P11" s="2"/>
    </row>
    <row r="12" spans="1:16" ht="21" customHeight="1" x14ac:dyDescent="0.25">
      <c r="A12" s="54" t="s">
        <v>38</v>
      </c>
      <c r="B12" s="68">
        <v>8</v>
      </c>
      <c r="C12" s="68">
        <v>8</v>
      </c>
      <c r="D12" s="68">
        <v>13</v>
      </c>
      <c r="E12" s="68"/>
      <c r="F12" s="68">
        <v>1</v>
      </c>
      <c r="G12" s="68">
        <v>5</v>
      </c>
      <c r="H12" s="68">
        <v>2</v>
      </c>
      <c r="I12" s="68">
        <v>2</v>
      </c>
      <c r="J12" s="69">
        <v>39</v>
      </c>
      <c r="P12" s="2"/>
    </row>
    <row r="13" spans="1:16" ht="21" customHeight="1" x14ac:dyDescent="0.25">
      <c r="A13" s="54" t="s">
        <v>39</v>
      </c>
      <c r="B13" s="68"/>
      <c r="C13" s="68"/>
      <c r="D13" s="68"/>
      <c r="E13" s="68"/>
      <c r="F13" s="68"/>
      <c r="G13" s="68">
        <v>1</v>
      </c>
      <c r="H13" s="68">
        <v>1</v>
      </c>
      <c r="I13" s="68"/>
      <c r="J13" s="69">
        <v>2</v>
      </c>
      <c r="P13" s="2"/>
    </row>
    <row r="14" spans="1:16" ht="21" customHeight="1" x14ac:dyDescent="0.25">
      <c r="A14" s="54" t="s">
        <v>40</v>
      </c>
      <c r="B14" s="68">
        <v>4</v>
      </c>
      <c r="C14" s="68">
        <v>6</v>
      </c>
      <c r="D14" s="68">
        <v>3</v>
      </c>
      <c r="E14" s="68">
        <v>1</v>
      </c>
      <c r="F14" s="68"/>
      <c r="G14" s="68"/>
      <c r="H14" s="68">
        <v>1</v>
      </c>
      <c r="I14" s="68">
        <v>2</v>
      </c>
      <c r="J14" s="69">
        <v>17</v>
      </c>
      <c r="P14" s="2"/>
    </row>
    <row r="15" spans="1:16" ht="21" customHeight="1" x14ac:dyDescent="0.25">
      <c r="A15" s="54" t="s">
        <v>42</v>
      </c>
      <c r="B15" s="68"/>
      <c r="C15" s="68"/>
      <c r="D15" s="68">
        <v>1</v>
      </c>
      <c r="E15" s="68"/>
      <c r="F15" s="68"/>
      <c r="G15" s="68"/>
      <c r="H15" s="68"/>
      <c r="I15" s="68"/>
      <c r="J15" s="69">
        <v>1</v>
      </c>
      <c r="P15" s="2"/>
    </row>
    <row r="16" spans="1:16" ht="27.6" x14ac:dyDescent="0.25">
      <c r="A16" s="70" t="s">
        <v>107</v>
      </c>
      <c r="B16" s="69">
        <v>22</v>
      </c>
      <c r="C16" s="69">
        <v>25</v>
      </c>
      <c r="D16" s="69">
        <v>25</v>
      </c>
      <c r="E16" s="69">
        <v>8</v>
      </c>
      <c r="F16" s="69">
        <v>10</v>
      </c>
      <c r="G16" s="69">
        <v>14</v>
      </c>
      <c r="H16" s="69">
        <v>10</v>
      </c>
      <c r="I16" s="69">
        <v>22</v>
      </c>
      <c r="J16" s="69">
        <v>136</v>
      </c>
      <c r="P16" s="2"/>
    </row>
    <row r="17" spans="1:16" ht="21" customHeight="1" thickBot="1" x14ac:dyDescent="0.3">
      <c r="A17" s="59" t="s">
        <v>108</v>
      </c>
      <c r="B17" s="71">
        <v>-6</v>
      </c>
      <c r="C17" s="71">
        <v>-14</v>
      </c>
      <c r="D17" s="71">
        <v>25</v>
      </c>
      <c r="E17" s="71">
        <v>31</v>
      </c>
      <c r="F17" s="71">
        <v>-8</v>
      </c>
      <c r="G17" s="71">
        <v>3</v>
      </c>
      <c r="H17" s="71">
        <v>-9</v>
      </c>
      <c r="I17" s="71">
        <v>-22</v>
      </c>
      <c r="J17" s="71"/>
      <c r="P17" s="2"/>
    </row>
    <row r="18" spans="1:16" ht="21" customHeight="1" x14ac:dyDescent="0.25">
      <c r="P18" s="2"/>
    </row>
    <row r="19" spans="1:16" ht="31.5" customHeight="1" x14ac:dyDescent="0.25">
      <c r="P19" s="2"/>
    </row>
    <row r="20" spans="1:16" ht="25.5" customHeight="1" x14ac:dyDescent="0.25">
      <c r="M20" s="20"/>
      <c r="N20" s="20"/>
      <c r="O20" s="20"/>
    </row>
    <row r="21" spans="1:16" ht="14.25" customHeight="1" x14ac:dyDescent="0.25">
      <c r="M21" s="20"/>
      <c r="N21" s="20"/>
      <c r="O21" s="20"/>
    </row>
    <row r="22" spans="1:16" ht="21.75" customHeight="1" x14ac:dyDescent="0.25">
      <c r="M22" s="20"/>
      <c r="N22" s="20"/>
      <c r="O22" s="20"/>
    </row>
    <row r="23" spans="1:16" ht="39.75" customHeight="1" x14ac:dyDescent="0.25">
      <c r="M23" s="20"/>
      <c r="N23" s="20"/>
      <c r="O23" s="20"/>
    </row>
    <row r="24" spans="1:16" ht="12.75" customHeight="1" x14ac:dyDescent="0.25">
      <c r="M24" s="20"/>
      <c r="N24" s="20"/>
      <c r="O24" s="20"/>
    </row>
    <row r="25" spans="1:16" ht="12.75" customHeight="1" x14ac:dyDescent="0.25">
      <c r="M25" s="20"/>
      <c r="N25" s="20"/>
      <c r="O25" s="20"/>
    </row>
    <row r="26" spans="1:16" ht="17.25" customHeight="1" x14ac:dyDescent="0.25">
      <c r="M26" s="20"/>
      <c r="N26" s="20"/>
      <c r="O26" s="20"/>
    </row>
    <row r="27" spans="1:16" ht="17.25" customHeight="1" x14ac:dyDescent="0.25">
      <c r="M27" s="20"/>
      <c r="N27" s="20"/>
    </row>
    <row r="28" spans="1:16" ht="17.25" customHeight="1" x14ac:dyDescent="0.25">
      <c r="A28" s="20"/>
      <c r="B28" s="20"/>
      <c r="C28" s="20"/>
      <c r="D28" s="20"/>
      <c r="E28" s="20"/>
      <c r="F28" s="20"/>
      <c r="G28" s="20"/>
      <c r="H28" s="20"/>
      <c r="I28" s="20"/>
      <c r="J28" s="20"/>
      <c r="K28" s="20"/>
      <c r="L28" s="20"/>
    </row>
    <row r="29" spans="1:16" x14ac:dyDescent="0.25">
      <c r="A29" s="34"/>
      <c r="B29" s="20"/>
      <c r="C29" s="20"/>
      <c r="D29" s="20"/>
      <c r="E29" s="20"/>
      <c r="F29" s="20"/>
      <c r="G29" s="20"/>
      <c r="H29" s="20"/>
      <c r="I29" s="20"/>
      <c r="J29" s="20"/>
      <c r="K29" s="20"/>
      <c r="L29" s="34" t="s">
        <v>43</v>
      </c>
    </row>
    <row r="30" spans="1:16" x14ac:dyDescent="0.25">
      <c r="A30" s="20"/>
      <c r="B30" s="20"/>
      <c r="C30" s="20"/>
      <c r="D30" s="20"/>
      <c r="E30" s="20"/>
      <c r="F30" s="20"/>
      <c r="G30" s="20"/>
      <c r="H30" s="20"/>
      <c r="I30" s="20"/>
      <c r="J30" s="20"/>
      <c r="K30" s="20"/>
      <c r="L30" s="20"/>
    </row>
    <row r="31" spans="1:16" ht="158.4" x14ac:dyDescent="0.25">
      <c r="A31" s="72" t="s">
        <v>109</v>
      </c>
      <c r="B31" s="18"/>
      <c r="C31" s="18"/>
      <c r="D31" s="18"/>
      <c r="E31" s="18"/>
      <c r="F31" s="18"/>
      <c r="G31" s="18"/>
      <c r="H31" s="18"/>
      <c r="I31" s="18"/>
      <c r="J31" s="18"/>
      <c r="K31" s="18"/>
      <c r="L31" s="18"/>
    </row>
    <row r="32" spans="1:16" ht="118.8" x14ac:dyDescent="0.25">
      <c r="A32" s="72" t="s">
        <v>110</v>
      </c>
      <c r="B32" s="72"/>
      <c r="C32" s="72"/>
      <c r="D32" s="72"/>
      <c r="E32" s="72"/>
      <c r="F32" s="72"/>
      <c r="G32" s="72"/>
      <c r="H32" s="72"/>
      <c r="I32" s="72"/>
      <c r="J32" s="72"/>
      <c r="K32" s="72"/>
      <c r="L32" s="72"/>
    </row>
    <row r="33" spans="1:12" x14ac:dyDescent="0.25">
      <c r="A33" s="73"/>
      <c r="B33" s="73"/>
      <c r="C33" s="73"/>
      <c r="D33" s="73"/>
      <c r="E33" s="73"/>
      <c r="F33" s="73"/>
      <c r="G33" s="73"/>
      <c r="H33" s="73"/>
      <c r="I33" s="73"/>
      <c r="J33" s="73"/>
      <c r="K33" s="20"/>
      <c r="L33" s="20"/>
    </row>
    <row r="34" spans="1:12" x14ac:dyDescent="0.25">
      <c r="A34" s="74" t="s">
        <v>111</v>
      </c>
      <c r="B34" s="74"/>
      <c r="C34" s="74"/>
      <c r="D34" s="74"/>
      <c r="E34" s="74"/>
      <c r="F34" s="74"/>
      <c r="G34" s="74"/>
      <c r="H34" s="20"/>
      <c r="I34" s="20"/>
      <c r="J34" s="20"/>
      <c r="K34" s="20"/>
      <c r="L34" s="20"/>
    </row>
    <row r="35" spans="1:12" x14ac:dyDescent="0.25">
      <c r="A35" s="74" t="s">
        <v>112</v>
      </c>
      <c r="B35" s="74"/>
      <c r="C35" s="74"/>
      <c r="D35" s="74"/>
      <c r="E35" s="74"/>
      <c r="F35" s="74"/>
      <c r="G35" s="74"/>
      <c r="H35" s="20"/>
      <c r="I35" s="20"/>
      <c r="J35" s="20"/>
      <c r="K35" s="20"/>
      <c r="L35" s="20"/>
    </row>
    <row r="36" spans="1:12" x14ac:dyDescent="0.25">
      <c r="A36" s="20"/>
      <c r="B36" s="20"/>
      <c r="C36" s="20"/>
      <c r="D36" s="20"/>
      <c r="E36" s="20"/>
      <c r="F36" s="20"/>
      <c r="G36" s="20"/>
      <c r="H36" s="20"/>
      <c r="I36" s="20"/>
      <c r="J36" s="20"/>
      <c r="K36" s="20"/>
      <c r="L36" s="20"/>
    </row>
  </sheetData>
  <hyperlinks>
    <hyperlink ref="A3" location="'Spis tabel x Tables Index'!A1" display="Powrót do Spisu tabel" xr:uid="{7E83DD81-35E6-401E-BE49-F2ED09B1807E}"/>
  </hyperlinks>
  <pageMargins left="0.75" right="0.75" top="1" bottom="1" header="0.5" footer="0.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F8497-869A-4D74-84BD-9348097F6B85}">
  <sheetPr codeName="Arkusz6"/>
  <dimension ref="A2:Y27"/>
  <sheetViews>
    <sheetView showGridLines="0" zoomScaleNormal="100" workbookViewId="0"/>
  </sheetViews>
  <sheetFormatPr defaultColWidth="9.21875" defaultRowHeight="13.2" x14ac:dyDescent="0.25"/>
  <cols>
    <col min="1" max="1" width="26.21875" style="2" customWidth="1"/>
    <col min="2" max="22" width="14.33203125" style="2" customWidth="1"/>
    <col min="23" max="24" width="16.44140625" style="2" customWidth="1"/>
    <col min="25" max="25" width="16.44140625" style="20" customWidth="1"/>
    <col min="26" max="16384" width="9.21875" style="2"/>
  </cols>
  <sheetData>
    <row r="2" spans="1:25" s="18" customFormat="1" ht="13.8" x14ac:dyDescent="0.25">
      <c r="A2" s="16" t="s">
        <v>0</v>
      </c>
      <c r="B2" s="17"/>
      <c r="C2" s="17"/>
      <c r="D2" s="17"/>
      <c r="E2" s="17"/>
      <c r="F2" s="17"/>
    </row>
    <row r="3" spans="1:25" s="18" customFormat="1" ht="13.8" x14ac:dyDescent="0.25">
      <c r="A3" s="19" t="s">
        <v>19</v>
      </c>
      <c r="B3" s="17"/>
      <c r="C3" s="17"/>
      <c r="D3" s="17"/>
      <c r="E3" s="17"/>
      <c r="F3" s="17"/>
    </row>
    <row r="4" spans="1:25" ht="13.8" x14ac:dyDescent="0.25">
      <c r="A4" s="75"/>
    </row>
    <row r="5" spans="1:25" s="77" customFormat="1" ht="20.100000000000001" customHeight="1" x14ac:dyDescent="0.25">
      <c r="A5" s="63" t="s">
        <v>113</v>
      </c>
      <c r="B5" s="76"/>
      <c r="C5" s="76"/>
      <c r="D5" s="76"/>
      <c r="E5" s="76"/>
      <c r="F5" s="76"/>
      <c r="G5" s="76"/>
      <c r="H5" s="76"/>
      <c r="I5" s="76"/>
      <c r="J5" s="76"/>
      <c r="K5" s="76"/>
      <c r="L5" s="76"/>
      <c r="M5" s="76"/>
      <c r="N5" s="76"/>
      <c r="O5" s="76"/>
      <c r="P5" s="76"/>
      <c r="Q5" s="76"/>
      <c r="R5" s="76"/>
      <c r="S5" s="76"/>
      <c r="T5" s="76"/>
      <c r="U5" s="76"/>
      <c r="V5" s="76"/>
      <c r="W5" s="76"/>
      <c r="X5" s="76"/>
      <c r="Y5" s="76"/>
    </row>
    <row r="6" spans="1:25" s="77" customFormat="1" ht="20.100000000000001" customHeight="1" x14ac:dyDescent="0.25">
      <c r="A6" s="64" t="s">
        <v>114</v>
      </c>
      <c r="B6" s="76"/>
      <c r="C6" s="76"/>
      <c r="D6" s="76"/>
      <c r="E6" s="76"/>
      <c r="F6" s="76"/>
      <c r="G6" s="76"/>
      <c r="H6" s="76"/>
      <c r="I6" s="76"/>
      <c r="J6" s="76"/>
      <c r="K6" s="76"/>
      <c r="L6" s="76"/>
      <c r="M6" s="76"/>
      <c r="N6" s="76"/>
      <c r="O6" s="76"/>
      <c r="P6" s="76"/>
      <c r="Q6" s="76"/>
      <c r="R6" s="76"/>
      <c r="S6" s="76"/>
      <c r="T6" s="76"/>
      <c r="U6" s="76"/>
      <c r="V6" s="76"/>
      <c r="W6" s="76"/>
      <c r="X6" s="76"/>
      <c r="Y6" s="76"/>
    </row>
    <row r="7" spans="1:25" s="17" customFormat="1" ht="20.100000000000001" customHeight="1" thickBot="1" x14ac:dyDescent="0.3">
      <c r="A7" s="37"/>
      <c r="B7" s="36"/>
      <c r="C7" s="36"/>
      <c r="D7" s="36"/>
      <c r="E7" s="36"/>
      <c r="F7" s="36"/>
      <c r="G7" s="36"/>
      <c r="H7" s="36"/>
      <c r="I7" s="36"/>
      <c r="J7" s="36"/>
      <c r="K7" s="36"/>
      <c r="L7" s="36"/>
      <c r="M7" s="36"/>
      <c r="N7" s="36"/>
      <c r="O7" s="36"/>
      <c r="P7" s="36"/>
      <c r="Q7" s="36"/>
      <c r="R7" s="36"/>
      <c r="S7" s="36"/>
      <c r="T7" s="36"/>
      <c r="U7" s="36"/>
      <c r="V7" s="36"/>
      <c r="W7" s="36"/>
      <c r="X7" s="36"/>
      <c r="Y7" s="36"/>
    </row>
    <row r="8" spans="1:25" s="78" customFormat="1" ht="20.100000000000001" customHeight="1" x14ac:dyDescent="0.25">
      <c r="A8" s="214" t="s">
        <v>47</v>
      </c>
      <c r="B8" s="195" t="s">
        <v>26</v>
      </c>
      <c r="C8" s="213"/>
      <c r="D8" s="195" t="s">
        <v>48</v>
      </c>
      <c r="E8" s="213"/>
      <c r="F8" s="195" t="s">
        <v>49</v>
      </c>
      <c r="G8" s="213"/>
      <c r="H8" s="195" t="s">
        <v>50</v>
      </c>
      <c r="I8" s="213"/>
      <c r="J8" s="195" t="s">
        <v>51</v>
      </c>
      <c r="K8" s="213"/>
      <c r="L8" s="195" t="s">
        <v>52</v>
      </c>
      <c r="M8" s="213"/>
      <c r="N8" s="195" t="s">
        <v>53</v>
      </c>
      <c r="O8" s="213"/>
      <c r="P8" s="195" t="s">
        <v>54</v>
      </c>
      <c r="Q8" s="213"/>
      <c r="R8" s="195" t="s">
        <v>115</v>
      </c>
      <c r="S8" s="213"/>
      <c r="T8" s="214" t="s">
        <v>25</v>
      </c>
      <c r="U8" s="195"/>
      <c r="V8" s="213"/>
      <c r="W8" s="214" t="s">
        <v>116</v>
      </c>
      <c r="X8" s="195"/>
      <c r="Y8" s="213"/>
    </row>
    <row r="9" spans="1:25" s="80" customFormat="1" ht="27.6" x14ac:dyDescent="0.3">
      <c r="A9" s="215"/>
      <c r="B9" s="79" t="s">
        <v>117</v>
      </c>
      <c r="C9" s="79" t="s">
        <v>118</v>
      </c>
      <c r="D9" s="79" t="s">
        <v>117</v>
      </c>
      <c r="E9" s="79" t="s">
        <v>118</v>
      </c>
      <c r="F9" s="79" t="s">
        <v>117</v>
      </c>
      <c r="G9" s="79" t="s">
        <v>118</v>
      </c>
      <c r="H9" s="79" t="s">
        <v>117</v>
      </c>
      <c r="I9" s="79" t="s">
        <v>118</v>
      </c>
      <c r="J9" s="79" t="s">
        <v>117</v>
      </c>
      <c r="K9" s="79" t="s">
        <v>118</v>
      </c>
      <c r="L9" s="79" t="s">
        <v>117</v>
      </c>
      <c r="M9" s="79" t="s">
        <v>118</v>
      </c>
      <c r="N9" s="79" t="s">
        <v>117</v>
      </c>
      <c r="O9" s="79" t="s">
        <v>118</v>
      </c>
      <c r="P9" s="79" t="s">
        <v>117</v>
      </c>
      <c r="Q9" s="79" t="s">
        <v>118</v>
      </c>
      <c r="R9" s="79" t="s">
        <v>117</v>
      </c>
      <c r="S9" s="79" t="s">
        <v>118</v>
      </c>
      <c r="T9" s="79" t="s">
        <v>117</v>
      </c>
      <c r="U9" s="79" t="s">
        <v>118</v>
      </c>
      <c r="V9" s="79" t="s">
        <v>119</v>
      </c>
      <c r="W9" s="79" t="s">
        <v>120</v>
      </c>
      <c r="X9" s="79" t="s">
        <v>121</v>
      </c>
      <c r="Y9" s="79" t="s">
        <v>122</v>
      </c>
    </row>
    <row r="10" spans="1:25" s="81" customFormat="1" ht="20.100000000000001" customHeight="1" x14ac:dyDescent="0.3">
      <c r="A10" s="211" t="s">
        <v>80</v>
      </c>
      <c r="B10" s="207" t="s">
        <v>56</v>
      </c>
      <c r="C10" s="210"/>
      <c r="D10" s="207" t="s">
        <v>57</v>
      </c>
      <c r="E10" s="210"/>
      <c r="F10" s="207" t="s">
        <v>58</v>
      </c>
      <c r="G10" s="210"/>
      <c r="H10" s="207" t="s">
        <v>59</v>
      </c>
      <c r="I10" s="210"/>
      <c r="J10" s="207" t="s">
        <v>60</v>
      </c>
      <c r="K10" s="210"/>
      <c r="L10" s="207" t="s">
        <v>61</v>
      </c>
      <c r="M10" s="210"/>
      <c r="N10" s="207" t="s">
        <v>62</v>
      </c>
      <c r="O10" s="210"/>
      <c r="P10" s="207" t="s">
        <v>63</v>
      </c>
      <c r="Q10" s="210"/>
      <c r="R10" s="207" t="s">
        <v>64</v>
      </c>
      <c r="S10" s="210"/>
      <c r="T10" s="204" t="s">
        <v>123</v>
      </c>
      <c r="U10" s="204" t="s">
        <v>124</v>
      </c>
      <c r="V10" s="204" t="s">
        <v>125</v>
      </c>
      <c r="W10" s="206" t="s">
        <v>126</v>
      </c>
      <c r="X10" s="207"/>
      <c r="Y10" s="207"/>
    </row>
    <row r="11" spans="1:25" s="81" customFormat="1" ht="20.100000000000001" customHeight="1" thickBot="1" x14ac:dyDescent="0.35">
      <c r="A11" s="212"/>
      <c r="B11" s="82" t="s">
        <v>123</v>
      </c>
      <c r="C11" s="82" t="s">
        <v>124</v>
      </c>
      <c r="D11" s="82" t="s">
        <v>123</v>
      </c>
      <c r="E11" s="82" t="s">
        <v>124</v>
      </c>
      <c r="F11" s="82" t="s">
        <v>123</v>
      </c>
      <c r="G11" s="82" t="s">
        <v>124</v>
      </c>
      <c r="H11" s="82" t="s">
        <v>123</v>
      </c>
      <c r="I11" s="82" t="s">
        <v>124</v>
      </c>
      <c r="J11" s="82" t="s">
        <v>123</v>
      </c>
      <c r="K11" s="82" t="s">
        <v>124</v>
      </c>
      <c r="L11" s="82" t="s">
        <v>123</v>
      </c>
      <c r="M11" s="82" t="s">
        <v>124</v>
      </c>
      <c r="N11" s="82" t="s">
        <v>123</v>
      </c>
      <c r="O11" s="82" t="s">
        <v>124</v>
      </c>
      <c r="P11" s="82" t="s">
        <v>123</v>
      </c>
      <c r="Q11" s="82" t="s">
        <v>124</v>
      </c>
      <c r="R11" s="82" t="s">
        <v>123</v>
      </c>
      <c r="S11" s="83" t="s">
        <v>124</v>
      </c>
      <c r="T11" s="205"/>
      <c r="U11" s="205"/>
      <c r="V11" s="205"/>
      <c r="W11" s="82" t="s">
        <v>127</v>
      </c>
      <c r="X11" s="83" t="s">
        <v>128</v>
      </c>
      <c r="Y11" s="84" t="s">
        <v>129</v>
      </c>
    </row>
    <row r="12" spans="1:25" ht="21" customHeight="1" x14ac:dyDescent="0.25">
      <c r="A12" s="85" t="s">
        <v>35</v>
      </c>
      <c r="B12" s="86"/>
      <c r="C12" s="86"/>
      <c r="D12" s="86"/>
      <c r="E12" s="86"/>
      <c r="F12" s="86"/>
      <c r="G12" s="86"/>
      <c r="H12" s="87"/>
      <c r="I12" s="87"/>
      <c r="J12" s="87">
        <v>1</v>
      </c>
      <c r="K12" s="87">
        <v>3</v>
      </c>
      <c r="L12" s="87">
        <v>5</v>
      </c>
      <c r="M12" s="87">
        <v>0</v>
      </c>
      <c r="N12" s="87">
        <v>4</v>
      </c>
      <c r="O12" s="87">
        <v>11</v>
      </c>
      <c r="P12" s="87">
        <v>0</v>
      </c>
      <c r="Q12" s="87">
        <v>7</v>
      </c>
      <c r="R12" s="87">
        <v>6</v>
      </c>
      <c r="S12" s="87">
        <v>1</v>
      </c>
      <c r="T12" s="87">
        <v>16</v>
      </c>
      <c r="U12" s="87">
        <v>22</v>
      </c>
      <c r="V12" s="87">
        <v>-6</v>
      </c>
      <c r="W12" s="87">
        <v>3879719.95</v>
      </c>
      <c r="X12" s="87">
        <v>5493197.5</v>
      </c>
      <c r="Y12" s="88">
        <v>-1613477.55</v>
      </c>
    </row>
    <row r="13" spans="1:25" ht="21" customHeight="1" x14ac:dyDescent="0.25">
      <c r="A13" s="89" t="s">
        <v>36</v>
      </c>
      <c r="B13" s="68"/>
      <c r="C13" s="68"/>
      <c r="D13" s="68"/>
      <c r="E13" s="68"/>
      <c r="F13" s="68"/>
      <c r="G13" s="68"/>
      <c r="H13" s="90"/>
      <c r="I13" s="90"/>
      <c r="J13" s="90">
        <v>3</v>
      </c>
      <c r="K13" s="90">
        <v>0</v>
      </c>
      <c r="L13" s="90">
        <v>3</v>
      </c>
      <c r="M13" s="90">
        <v>7</v>
      </c>
      <c r="N13" s="90">
        <v>1</v>
      </c>
      <c r="O13" s="90">
        <v>10</v>
      </c>
      <c r="P13" s="90">
        <v>3</v>
      </c>
      <c r="Q13" s="90">
        <v>4</v>
      </c>
      <c r="R13" s="90">
        <v>1</v>
      </c>
      <c r="S13" s="90">
        <v>4</v>
      </c>
      <c r="T13" s="90">
        <v>11</v>
      </c>
      <c r="U13" s="90">
        <v>25</v>
      </c>
      <c r="V13" s="90">
        <v>-14</v>
      </c>
      <c r="W13" s="90">
        <v>1873090.22</v>
      </c>
      <c r="X13" s="90">
        <v>2645747.7799999998</v>
      </c>
      <c r="Y13" s="91">
        <v>-772657.56</v>
      </c>
    </row>
    <row r="14" spans="1:25" ht="21" customHeight="1" x14ac:dyDescent="0.25">
      <c r="A14" s="92" t="s">
        <v>37</v>
      </c>
      <c r="B14" s="93"/>
      <c r="C14" s="93"/>
      <c r="D14" s="93"/>
      <c r="E14" s="93"/>
      <c r="F14" s="93"/>
      <c r="G14" s="93"/>
      <c r="H14" s="94"/>
      <c r="I14" s="94"/>
      <c r="J14" s="94">
        <v>3</v>
      </c>
      <c r="K14" s="94">
        <v>4</v>
      </c>
      <c r="L14" s="94">
        <v>15</v>
      </c>
      <c r="M14" s="94">
        <v>6</v>
      </c>
      <c r="N14" s="94">
        <v>13</v>
      </c>
      <c r="O14" s="94">
        <v>10</v>
      </c>
      <c r="P14" s="94">
        <v>12</v>
      </c>
      <c r="Q14" s="94">
        <v>2</v>
      </c>
      <c r="R14" s="94">
        <v>7</v>
      </c>
      <c r="S14" s="94">
        <v>3</v>
      </c>
      <c r="T14" s="94">
        <v>50</v>
      </c>
      <c r="U14" s="94">
        <v>25</v>
      </c>
      <c r="V14" s="94">
        <v>25</v>
      </c>
      <c r="W14" s="94">
        <v>4978366.67</v>
      </c>
      <c r="X14" s="94">
        <v>4028601.69</v>
      </c>
      <c r="Y14" s="95">
        <v>949764.98</v>
      </c>
    </row>
    <row r="15" spans="1:25" ht="21" customHeight="1" x14ac:dyDescent="0.25">
      <c r="A15" s="92" t="s">
        <v>38</v>
      </c>
      <c r="B15" s="93"/>
      <c r="C15" s="93"/>
      <c r="D15" s="93"/>
      <c r="E15" s="93"/>
      <c r="F15" s="93"/>
      <c r="G15" s="93"/>
      <c r="H15" s="94"/>
      <c r="I15" s="94"/>
      <c r="J15" s="94">
        <v>4</v>
      </c>
      <c r="K15" s="94">
        <v>1</v>
      </c>
      <c r="L15" s="94">
        <v>4</v>
      </c>
      <c r="M15" s="94">
        <v>1</v>
      </c>
      <c r="N15" s="94">
        <v>19</v>
      </c>
      <c r="O15" s="94">
        <v>1</v>
      </c>
      <c r="P15" s="94">
        <v>10</v>
      </c>
      <c r="Q15" s="94">
        <v>3</v>
      </c>
      <c r="R15" s="94">
        <v>2</v>
      </c>
      <c r="S15" s="94">
        <v>2</v>
      </c>
      <c r="T15" s="94">
        <v>39</v>
      </c>
      <c r="U15" s="94">
        <v>8</v>
      </c>
      <c r="V15" s="94">
        <v>31</v>
      </c>
      <c r="W15" s="94">
        <v>3108370.61</v>
      </c>
      <c r="X15" s="94">
        <v>1161145.51</v>
      </c>
      <c r="Y15" s="95">
        <v>1947225.1</v>
      </c>
    </row>
    <row r="16" spans="1:25" ht="21" customHeight="1" x14ac:dyDescent="0.25">
      <c r="A16" s="92" t="s">
        <v>39</v>
      </c>
      <c r="B16" s="93"/>
      <c r="C16" s="93"/>
      <c r="D16" s="93"/>
      <c r="E16" s="93"/>
      <c r="F16" s="93"/>
      <c r="G16" s="93"/>
      <c r="H16" s="94"/>
      <c r="I16" s="94"/>
      <c r="J16" s="94">
        <v>0</v>
      </c>
      <c r="K16" s="94">
        <v>3</v>
      </c>
      <c r="L16" s="94">
        <v>1</v>
      </c>
      <c r="M16" s="94">
        <v>5</v>
      </c>
      <c r="N16" s="94"/>
      <c r="O16" s="94"/>
      <c r="P16" s="94">
        <v>0</v>
      </c>
      <c r="Q16" s="94">
        <v>2</v>
      </c>
      <c r="R16" s="94">
        <v>1</v>
      </c>
      <c r="S16" s="94">
        <v>0</v>
      </c>
      <c r="T16" s="94">
        <v>2</v>
      </c>
      <c r="U16" s="94">
        <v>10</v>
      </c>
      <c r="V16" s="94">
        <v>-8</v>
      </c>
      <c r="W16" s="94">
        <v>306402.09999999998</v>
      </c>
      <c r="X16" s="94">
        <v>406574.66</v>
      </c>
      <c r="Y16" s="95">
        <v>-100172.56</v>
      </c>
    </row>
    <row r="17" spans="1:25" ht="21" customHeight="1" x14ac:dyDescent="0.25">
      <c r="A17" s="92" t="s">
        <v>40</v>
      </c>
      <c r="B17" s="93"/>
      <c r="C17" s="93"/>
      <c r="D17" s="93"/>
      <c r="E17" s="93"/>
      <c r="F17" s="93"/>
      <c r="G17" s="93"/>
      <c r="H17" s="94"/>
      <c r="I17" s="94"/>
      <c r="J17" s="94">
        <v>1</v>
      </c>
      <c r="K17" s="94">
        <v>1</v>
      </c>
      <c r="L17" s="94">
        <v>7</v>
      </c>
      <c r="M17" s="94">
        <v>2</v>
      </c>
      <c r="N17" s="94">
        <v>6</v>
      </c>
      <c r="O17" s="94">
        <v>4</v>
      </c>
      <c r="P17" s="94">
        <v>1</v>
      </c>
      <c r="Q17" s="94">
        <v>4</v>
      </c>
      <c r="R17" s="94">
        <v>2</v>
      </c>
      <c r="S17" s="94">
        <v>3</v>
      </c>
      <c r="T17" s="94">
        <v>17</v>
      </c>
      <c r="U17" s="94">
        <v>14</v>
      </c>
      <c r="V17" s="94">
        <v>3</v>
      </c>
      <c r="W17" s="94">
        <v>2709722.05</v>
      </c>
      <c r="X17" s="94">
        <v>2475994.86</v>
      </c>
      <c r="Y17" s="95">
        <v>233727.19</v>
      </c>
    </row>
    <row r="18" spans="1:25" ht="21" customHeight="1" x14ac:dyDescent="0.25">
      <c r="A18" s="92" t="s">
        <v>42</v>
      </c>
      <c r="B18" s="93"/>
      <c r="C18" s="93"/>
      <c r="D18" s="93"/>
      <c r="E18" s="93"/>
      <c r="F18" s="93"/>
      <c r="G18" s="93"/>
      <c r="H18" s="94"/>
      <c r="I18" s="94"/>
      <c r="J18" s="94"/>
      <c r="K18" s="94"/>
      <c r="L18" s="94">
        <v>1</v>
      </c>
      <c r="M18" s="94">
        <v>6</v>
      </c>
      <c r="N18" s="94">
        <v>0</v>
      </c>
      <c r="O18" s="94">
        <v>2</v>
      </c>
      <c r="P18" s="94">
        <v>0</v>
      </c>
      <c r="Q18" s="94">
        <v>2</v>
      </c>
      <c r="R18" s="94"/>
      <c r="S18" s="94"/>
      <c r="T18" s="94">
        <v>1</v>
      </c>
      <c r="U18" s="94">
        <v>10</v>
      </c>
      <c r="V18" s="94">
        <v>-9</v>
      </c>
      <c r="W18" s="94">
        <v>1112462.74</v>
      </c>
      <c r="X18" s="94">
        <v>1064059.46</v>
      </c>
      <c r="Y18" s="95">
        <v>48403.28</v>
      </c>
    </row>
    <row r="19" spans="1:25" ht="21" customHeight="1" x14ac:dyDescent="0.25">
      <c r="A19" s="92" t="s">
        <v>41</v>
      </c>
      <c r="B19" s="93"/>
      <c r="C19" s="93"/>
      <c r="D19" s="93"/>
      <c r="E19" s="93"/>
      <c r="F19" s="93"/>
      <c r="G19" s="93"/>
      <c r="H19" s="94"/>
      <c r="I19" s="94"/>
      <c r="J19" s="94"/>
      <c r="K19" s="94"/>
      <c r="L19" s="94">
        <v>0</v>
      </c>
      <c r="M19" s="94">
        <v>9</v>
      </c>
      <c r="N19" s="94">
        <v>0</v>
      </c>
      <c r="O19" s="94">
        <v>5</v>
      </c>
      <c r="P19" s="94">
        <v>0</v>
      </c>
      <c r="Q19" s="94">
        <v>2</v>
      </c>
      <c r="R19" s="94">
        <v>0</v>
      </c>
      <c r="S19" s="94">
        <v>6</v>
      </c>
      <c r="T19" s="94">
        <v>0</v>
      </c>
      <c r="U19" s="94">
        <v>22</v>
      </c>
      <c r="V19" s="94">
        <v>-22</v>
      </c>
      <c r="W19" s="94">
        <v>1483380.93</v>
      </c>
      <c r="X19" s="94">
        <v>2176193.81</v>
      </c>
      <c r="Y19" s="95">
        <v>-692812.88</v>
      </c>
    </row>
    <row r="20" spans="1:25" s="33" customFormat="1" ht="21" customHeight="1" thickBot="1" x14ac:dyDescent="0.3">
      <c r="A20" s="96" t="s">
        <v>94</v>
      </c>
      <c r="B20" s="71"/>
      <c r="C20" s="71"/>
      <c r="D20" s="71"/>
      <c r="E20" s="71"/>
      <c r="F20" s="71"/>
      <c r="G20" s="71"/>
      <c r="H20" s="97"/>
      <c r="I20" s="97"/>
      <c r="J20" s="97">
        <v>12</v>
      </c>
      <c r="K20" s="97">
        <v>12</v>
      </c>
      <c r="L20" s="97">
        <v>36</v>
      </c>
      <c r="M20" s="97">
        <v>36</v>
      </c>
      <c r="N20" s="97">
        <v>43</v>
      </c>
      <c r="O20" s="97">
        <v>43</v>
      </c>
      <c r="P20" s="97">
        <v>26</v>
      </c>
      <c r="Q20" s="97">
        <v>26</v>
      </c>
      <c r="R20" s="97">
        <v>19</v>
      </c>
      <c r="S20" s="97">
        <v>19</v>
      </c>
      <c r="T20" s="97">
        <v>136</v>
      </c>
      <c r="U20" s="97">
        <v>136</v>
      </c>
      <c r="V20" s="97">
        <v>0</v>
      </c>
      <c r="W20" s="97">
        <v>19451515.27</v>
      </c>
      <c r="X20" s="97">
        <v>19451515.27</v>
      </c>
      <c r="Y20" s="97">
        <v>0</v>
      </c>
    </row>
    <row r="21" spans="1:25" ht="21" customHeight="1" x14ac:dyDescent="0.25">
      <c r="Y21" s="2"/>
    </row>
    <row r="22" spans="1:25" x14ac:dyDescent="0.25">
      <c r="B22" s="20"/>
      <c r="C22" s="20"/>
      <c r="D22" s="20"/>
      <c r="E22" s="20"/>
      <c r="F22" s="20"/>
      <c r="G22" s="20"/>
      <c r="H22" s="20"/>
      <c r="I22" s="20"/>
      <c r="J22" s="20"/>
      <c r="K22" s="20"/>
      <c r="L22" s="20"/>
      <c r="M22" s="20"/>
      <c r="N22" s="20"/>
      <c r="O22" s="20"/>
      <c r="P22" s="20"/>
      <c r="Q22" s="20"/>
      <c r="R22" s="20"/>
      <c r="S22" s="20"/>
      <c r="T22" s="20"/>
      <c r="U22" s="20"/>
      <c r="V22" s="20"/>
      <c r="W22" s="20"/>
      <c r="X22" s="20"/>
      <c r="Y22" s="34" t="s">
        <v>130</v>
      </c>
    </row>
    <row r="23" spans="1:25" x14ac:dyDescent="0.25">
      <c r="A23" s="34"/>
      <c r="B23" s="20"/>
      <c r="C23" s="20"/>
      <c r="D23" s="20"/>
      <c r="E23" s="20"/>
      <c r="F23" s="20"/>
      <c r="G23" s="20"/>
      <c r="H23" s="20"/>
      <c r="I23" s="20"/>
      <c r="J23" s="20"/>
      <c r="K23" s="20"/>
      <c r="L23" s="20"/>
      <c r="M23" s="20"/>
      <c r="N23" s="20"/>
      <c r="O23" s="20"/>
      <c r="P23" s="20"/>
      <c r="Q23" s="20"/>
      <c r="R23" s="20"/>
      <c r="S23" s="20"/>
      <c r="T23" s="20"/>
      <c r="U23" s="20"/>
      <c r="V23" s="20"/>
      <c r="W23" s="20"/>
      <c r="X23" s="20"/>
    </row>
    <row r="24" spans="1:25" x14ac:dyDescent="0.25">
      <c r="A24" s="20" t="s">
        <v>109</v>
      </c>
      <c r="B24" s="20"/>
      <c r="C24" s="20"/>
      <c r="D24" s="20"/>
      <c r="E24" s="20"/>
      <c r="F24" s="20"/>
      <c r="G24" s="20"/>
      <c r="H24" s="20"/>
      <c r="I24" s="20"/>
      <c r="J24" s="20"/>
      <c r="K24" s="20"/>
      <c r="L24" s="20"/>
      <c r="M24" s="20"/>
      <c r="N24" s="20"/>
      <c r="O24" s="20"/>
      <c r="P24" s="20"/>
      <c r="Q24" s="20"/>
      <c r="R24" s="20"/>
      <c r="S24" s="20"/>
      <c r="T24" s="20"/>
      <c r="U24" s="20"/>
      <c r="V24" s="20"/>
      <c r="W24" s="20"/>
      <c r="X24" s="20"/>
    </row>
    <row r="25" spans="1:25" x14ac:dyDescent="0.25">
      <c r="A25" s="208" t="s">
        <v>110</v>
      </c>
      <c r="B25" s="208"/>
      <c r="C25" s="208"/>
      <c r="D25" s="208"/>
      <c r="E25" s="208"/>
      <c r="F25" s="208"/>
      <c r="G25" s="208"/>
      <c r="H25" s="208"/>
      <c r="I25" s="208"/>
      <c r="J25" s="208"/>
      <c r="K25" s="208"/>
      <c r="L25" s="208"/>
      <c r="M25" s="20"/>
      <c r="N25" s="20"/>
      <c r="O25" s="20"/>
      <c r="P25" s="20"/>
      <c r="Q25" s="20"/>
      <c r="R25" s="20"/>
      <c r="S25" s="20"/>
      <c r="T25" s="20"/>
      <c r="U25" s="20"/>
      <c r="V25" s="20"/>
      <c r="W25" s="20"/>
      <c r="X25" s="20"/>
    </row>
    <row r="26" spans="1:25" x14ac:dyDescent="0.25">
      <c r="A26" s="208"/>
      <c r="B26" s="209"/>
      <c r="C26" s="209"/>
      <c r="D26" s="209"/>
      <c r="E26" s="209"/>
      <c r="F26" s="209"/>
      <c r="G26" s="209"/>
      <c r="H26" s="209"/>
      <c r="I26" s="209"/>
      <c r="J26" s="209"/>
      <c r="K26" s="209"/>
      <c r="L26" s="209"/>
      <c r="M26" s="20"/>
      <c r="N26" s="20"/>
      <c r="O26" s="20"/>
      <c r="P26" s="20"/>
      <c r="Q26" s="20"/>
      <c r="R26" s="20"/>
      <c r="S26" s="20"/>
      <c r="T26" s="20"/>
      <c r="U26" s="20"/>
      <c r="V26" s="20"/>
      <c r="W26" s="20"/>
      <c r="X26" s="20"/>
    </row>
    <row r="27" spans="1:25" x14ac:dyDescent="0.25">
      <c r="A27" s="20"/>
      <c r="B27" s="20"/>
      <c r="C27" s="20"/>
      <c r="D27" s="20"/>
      <c r="E27" s="20"/>
      <c r="F27" s="20"/>
      <c r="G27" s="20"/>
      <c r="H27" s="20"/>
      <c r="I27" s="20"/>
      <c r="J27" s="20"/>
      <c r="K27" s="20"/>
      <c r="L27" s="20"/>
      <c r="M27" s="20"/>
      <c r="N27" s="20"/>
      <c r="O27" s="20"/>
      <c r="P27" s="20"/>
      <c r="Q27" s="20"/>
      <c r="R27" s="20"/>
      <c r="S27" s="20"/>
      <c r="T27" s="20"/>
      <c r="U27" s="20"/>
      <c r="V27" s="20"/>
      <c r="W27" s="20"/>
      <c r="X27" s="20"/>
    </row>
  </sheetData>
  <mergeCells count="28">
    <mergeCell ref="W8:Y8"/>
    <mergeCell ref="A8:A9"/>
    <mergeCell ref="B8:C8"/>
    <mergeCell ref="D8:E8"/>
    <mergeCell ref="F8:G8"/>
    <mergeCell ref="H8:I8"/>
    <mergeCell ref="J8:K8"/>
    <mergeCell ref="L8:M8"/>
    <mergeCell ref="N8:O8"/>
    <mergeCell ref="P8:Q8"/>
    <mergeCell ref="R8:S8"/>
    <mergeCell ref="T8:V8"/>
    <mergeCell ref="V10:V11"/>
    <mergeCell ref="W10:Y10"/>
    <mergeCell ref="A25:L25"/>
    <mergeCell ref="A26:L26"/>
    <mergeCell ref="L10:M10"/>
    <mergeCell ref="N10:O10"/>
    <mergeCell ref="P10:Q10"/>
    <mergeCell ref="R10:S10"/>
    <mergeCell ref="T10:T11"/>
    <mergeCell ref="U10:U11"/>
    <mergeCell ref="A10:A11"/>
    <mergeCell ref="B10:C10"/>
    <mergeCell ref="D10:E10"/>
    <mergeCell ref="F10:G10"/>
    <mergeCell ref="H10:I10"/>
    <mergeCell ref="J10:K10"/>
  </mergeCells>
  <hyperlinks>
    <hyperlink ref="A3" location="'Spis tabel x Tables Index'!A1" display="Powrót do Spisu tabel" xr:uid="{E07F0907-5339-41B9-AB85-5AA035D56114}"/>
  </hyperlinks>
  <pageMargins left="0.75" right="0.75" top="1" bottom="1" header="0.5" footer="0.5"/>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7403-6401-4415-AAE1-97BA5D679632}">
  <sheetPr codeName="Arkusz7"/>
  <dimension ref="A2:M23"/>
  <sheetViews>
    <sheetView showGridLines="0" workbookViewId="0"/>
  </sheetViews>
  <sheetFormatPr defaultColWidth="9.21875" defaultRowHeight="13.2" x14ac:dyDescent="0.25"/>
  <cols>
    <col min="1" max="1" width="32.5546875" style="2" customWidth="1"/>
    <col min="2" max="2" width="12.6640625" style="2" bestFit="1" customWidth="1"/>
    <col min="3" max="4" width="16.21875" style="2" customWidth="1"/>
    <col min="5" max="5" width="28" style="2" customWidth="1"/>
    <col min="6" max="6" width="12.88671875" style="2" customWidth="1"/>
    <col min="7" max="7" width="13" style="2" customWidth="1"/>
    <col min="8" max="8" width="13.44140625" style="2" customWidth="1"/>
    <col min="9" max="9" width="13.33203125" style="2" customWidth="1"/>
    <col min="10" max="12" width="15.21875" style="2" customWidth="1"/>
    <col min="13" max="13" width="15.21875" style="20" customWidth="1"/>
    <col min="14" max="16384" width="9.21875" style="2"/>
  </cols>
  <sheetData>
    <row r="2" spans="1:13" s="18" customFormat="1" ht="13.8" x14ac:dyDescent="0.25">
      <c r="A2" s="16" t="s">
        <v>0</v>
      </c>
      <c r="B2" s="17"/>
      <c r="C2" s="17"/>
      <c r="D2" s="17"/>
      <c r="E2" s="17"/>
      <c r="F2" s="17"/>
    </row>
    <row r="3" spans="1:13" s="18" customFormat="1" ht="13.8" x14ac:dyDescent="0.25">
      <c r="A3" s="19" t="s">
        <v>19</v>
      </c>
      <c r="B3" s="17"/>
      <c r="C3" s="17"/>
      <c r="D3" s="17"/>
      <c r="E3" s="17"/>
      <c r="F3" s="17"/>
    </row>
    <row r="4" spans="1:13" ht="13.8" x14ac:dyDescent="0.25">
      <c r="A4" s="75"/>
    </row>
    <row r="5" spans="1:13" s="17" customFormat="1" ht="18" customHeight="1" x14ac:dyDescent="0.25">
      <c r="A5" s="63" t="s">
        <v>6</v>
      </c>
      <c r="M5" s="98"/>
    </row>
    <row r="6" spans="1:13" s="17" customFormat="1" ht="18" customHeight="1" x14ac:dyDescent="0.25">
      <c r="A6" s="64" t="s">
        <v>7</v>
      </c>
      <c r="M6" s="98"/>
    </row>
    <row r="7" spans="1:13" s="17" customFormat="1" ht="18" customHeight="1" thickBot="1" x14ac:dyDescent="0.3">
      <c r="A7" s="37"/>
      <c r="B7" s="26"/>
      <c r="C7" s="26"/>
      <c r="D7" s="26"/>
      <c r="E7" s="26"/>
      <c r="M7" s="98"/>
    </row>
    <row r="8" spans="1:13" s="17" customFormat="1" ht="14.4" customHeight="1" x14ac:dyDescent="0.25">
      <c r="A8" s="213" t="s">
        <v>47</v>
      </c>
      <c r="B8" s="214" t="s">
        <v>131</v>
      </c>
      <c r="C8" s="195"/>
      <c r="D8" s="195"/>
      <c r="E8" s="195"/>
      <c r="M8" s="98"/>
    </row>
    <row r="9" spans="1:13" s="17" customFormat="1" ht="13.8" x14ac:dyDescent="0.25">
      <c r="A9" s="202"/>
      <c r="B9" s="216" t="s">
        <v>132</v>
      </c>
      <c r="C9" s="217"/>
      <c r="D9" s="217"/>
      <c r="E9" s="217"/>
      <c r="M9" s="98"/>
    </row>
    <row r="10" spans="1:13" s="17" customFormat="1" ht="15.75" customHeight="1" x14ac:dyDescent="0.25">
      <c r="A10" s="202"/>
      <c r="B10" s="99" t="s">
        <v>133</v>
      </c>
      <c r="C10" s="99" t="s">
        <v>134</v>
      </c>
      <c r="D10" s="99" t="s">
        <v>135</v>
      </c>
      <c r="E10" s="99" t="s">
        <v>136</v>
      </c>
      <c r="M10" s="98"/>
    </row>
    <row r="11" spans="1:13" s="17" customFormat="1" ht="15.75" customHeight="1" x14ac:dyDescent="0.25">
      <c r="A11" s="218" t="s">
        <v>80</v>
      </c>
      <c r="B11" s="220" t="s">
        <v>137</v>
      </c>
      <c r="C11" s="221"/>
      <c r="D11" s="221"/>
      <c r="E11" s="221"/>
      <c r="M11" s="98"/>
    </row>
    <row r="12" spans="1:13" s="17" customFormat="1" ht="15.75" customHeight="1" thickBot="1" x14ac:dyDescent="0.3">
      <c r="A12" s="219"/>
      <c r="B12" s="222" t="s">
        <v>138</v>
      </c>
      <c r="C12" s="222"/>
      <c r="D12" s="222"/>
      <c r="E12" s="222"/>
      <c r="M12" s="98"/>
    </row>
    <row r="13" spans="1:13" s="17" customFormat="1" ht="21" customHeight="1" x14ac:dyDescent="0.25">
      <c r="A13" s="100" t="s">
        <v>35</v>
      </c>
      <c r="B13" s="101">
        <v>531201</v>
      </c>
      <c r="C13" s="101">
        <v>453319</v>
      </c>
      <c r="D13" s="101">
        <v>462978</v>
      </c>
      <c r="E13" s="101">
        <v>678355055</v>
      </c>
      <c r="M13" s="98"/>
    </row>
    <row r="14" spans="1:13" s="17" customFormat="1" ht="21" customHeight="1" x14ac:dyDescent="0.25">
      <c r="A14" s="54" t="s">
        <v>36</v>
      </c>
      <c r="B14" s="90">
        <v>348108</v>
      </c>
      <c r="C14" s="90">
        <v>299171</v>
      </c>
      <c r="D14" s="90">
        <v>303236</v>
      </c>
      <c r="E14" s="90">
        <v>339073637</v>
      </c>
      <c r="M14" s="98"/>
    </row>
    <row r="15" spans="1:13" s="17" customFormat="1" ht="21" customHeight="1" x14ac:dyDescent="0.25">
      <c r="A15" s="54" t="s">
        <v>37</v>
      </c>
      <c r="B15" s="90">
        <v>758988</v>
      </c>
      <c r="C15" s="90">
        <v>659063</v>
      </c>
      <c r="D15" s="90">
        <v>670598</v>
      </c>
      <c r="E15" s="90">
        <v>571325939</v>
      </c>
      <c r="M15" s="98"/>
    </row>
    <row r="16" spans="1:13" s="17" customFormat="1" ht="21" customHeight="1" x14ac:dyDescent="0.25">
      <c r="A16" s="54" t="s">
        <v>38</v>
      </c>
      <c r="B16" s="90">
        <v>111791</v>
      </c>
      <c r="C16" s="90">
        <v>95380</v>
      </c>
      <c r="D16" s="90">
        <v>98421</v>
      </c>
      <c r="E16" s="90">
        <v>124020298</v>
      </c>
      <c r="M16" s="98"/>
    </row>
    <row r="17" spans="1:13" s="17" customFormat="1" ht="21" customHeight="1" x14ac:dyDescent="0.25">
      <c r="A17" s="54" t="s">
        <v>39</v>
      </c>
      <c r="B17" s="90">
        <v>49688</v>
      </c>
      <c r="C17" s="90">
        <v>41799</v>
      </c>
      <c r="D17" s="90">
        <v>40830</v>
      </c>
      <c r="E17" s="90">
        <v>70649451</v>
      </c>
      <c r="M17" s="98"/>
    </row>
    <row r="18" spans="1:13" s="17" customFormat="1" ht="21" customHeight="1" x14ac:dyDescent="0.25">
      <c r="A18" s="54" t="s">
        <v>40</v>
      </c>
      <c r="B18" s="90">
        <v>288466</v>
      </c>
      <c r="C18" s="90">
        <v>254762</v>
      </c>
      <c r="D18" s="90">
        <v>269791</v>
      </c>
      <c r="E18" s="90">
        <v>419625926</v>
      </c>
      <c r="M18" s="98"/>
    </row>
    <row r="19" spans="1:13" s="17" customFormat="1" ht="21" customHeight="1" x14ac:dyDescent="0.25">
      <c r="A19" s="54" t="s">
        <v>42</v>
      </c>
      <c r="B19" s="90">
        <v>149872</v>
      </c>
      <c r="C19" s="90">
        <v>128811</v>
      </c>
      <c r="D19" s="90">
        <v>132069</v>
      </c>
      <c r="E19" s="90">
        <v>141012331</v>
      </c>
      <c r="M19" s="98"/>
    </row>
    <row r="20" spans="1:13" s="17" customFormat="1" ht="21" customHeight="1" x14ac:dyDescent="0.25">
      <c r="A20" s="54" t="s">
        <v>41</v>
      </c>
      <c r="B20" s="90">
        <v>199132</v>
      </c>
      <c r="C20" s="90">
        <v>168791</v>
      </c>
      <c r="D20" s="90">
        <v>172983</v>
      </c>
      <c r="E20" s="90">
        <v>255983892</v>
      </c>
      <c r="M20" s="98"/>
    </row>
    <row r="21" spans="1:13" s="102" customFormat="1" ht="21" customHeight="1" thickBot="1" x14ac:dyDescent="0.3">
      <c r="A21" s="59" t="s">
        <v>25</v>
      </c>
      <c r="B21" s="97">
        <v>2437246</v>
      </c>
      <c r="C21" s="97">
        <v>2101096</v>
      </c>
      <c r="D21" s="97">
        <v>2150906</v>
      </c>
      <c r="E21" s="97">
        <v>2600046529</v>
      </c>
      <c r="M21" s="103"/>
    </row>
    <row r="22" spans="1:13" s="17" customFormat="1" ht="13.8" x14ac:dyDescent="0.25">
      <c r="A22" s="2"/>
      <c r="B22" s="2"/>
      <c r="C22" s="2"/>
      <c r="D22" s="2"/>
      <c r="E22" s="2"/>
      <c r="M22" s="98"/>
    </row>
    <row r="23" spans="1:13" x14ac:dyDescent="0.25">
      <c r="E23" s="34" t="s">
        <v>43</v>
      </c>
    </row>
  </sheetData>
  <mergeCells count="6">
    <mergeCell ref="A8:A10"/>
    <mergeCell ref="B8:E8"/>
    <mergeCell ref="B9:E9"/>
    <mergeCell ref="A11:A12"/>
    <mergeCell ref="B11:E11"/>
    <mergeCell ref="B12:E12"/>
  </mergeCells>
  <hyperlinks>
    <hyperlink ref="A3" location="'Spis tabel x Tables Index'!A1" display="Powrót do Spisu tabel" xr:uid="{53F09A5D-F64B-424B-A3BC-77120F134179}"/>
  </hyperlinks>
  <pageMargins left="0.75" right="0.75" top="1" bottom="1" header="0.5" footer="0.5"/>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C580B-3584-4CE3-8ABA-F6936726AFC4}">
  <sheetPr codeName="Arkusz8"/>
  <dimension ref="A2:I28"/>
  <sheetViews>
    <sheetView showGridLines="0" workbookViewId="0"/>
  </sheetViews>
  <sheetFormatPr defaultColWidth="9.21875" defaultRowHeight="13.2" x14ac:dyDescent="0.25"/>
  <cols>
    <col min="1" max="1" width="30.21875" style="2" customWidth="1"/>
    <col min="2" max="2" width="24.21875" style="2" customWidth="1"/>
    <col min="3" max="3" width="20.88671875" style="2" customWidth="1"/>
    <col min="4" max="4" width="24.21875" style="2" customWidth="1"/>
    <col min="5" max="5" width="20.6640625" style="2" customWidth="1"/>
    <col min="6" max="6" width="15" style="2" bestFit="1" customWidth="1"/>
    <col min="7" max="7" width="13" style="2" customWidth="1"/>
    <col min="8" max="8" width="19.21875" style="2" customWidth="1"/>
    <col min="9" max="9" width="19.6640625" style="20" customWidth="1"/>
    <col min="10" max="16384" width="9.21875" style="2"/>
  </cols>
  <sheetData>
    <row r="2" spans="1:9" s="18" customFormat="1" ht="11.25" customHeight="1" x14ac:dyDescent="0.25">
      <c r="A2" s="16" t="s">
        <v>0</v>
      </c>
      <c r="B2" s="17"/>
      <c r="C2" s="17"/>
      <c r="D2" s="17"/>
      <c r="E2" s="17"/>
      <c r="F2" s="17"/>
    </row>
    <row r="3" spans="1:9" s="18" customFormat="1" ht="15" customHeight="1" x14ac:dyDescent="0.25">
      <c r="A3" s="19" t="s">
        <v>19</v>
      </c>
      <c r="B3" s="17"/>
      <c r="C3" s="17"/>
      <c r="D3" s="17"/>
      <c r="E3" s="17"/>
      <c r="F3" s="17"/>
    </row>
    <row r="4" spans="1:9" ht="13.8" x14ac:dyDescent="0.25">
      <c r="A4" s="75"/>
    </row>
    <row r="5" spans="1:9" s="17" customFormat="1" ht="20.100000000000001" customHeight="1" x14ac:dyDescent="0.25">
      <c r="A5" s="63" t="s">
        <v>139</v>
      </c>
      <c r="B5" s="104"/>
      <c r="C5" s="104"/>
      <c r="D5" s="104"/>
      <c r="E5" s="104"/>
      <c r="F5" s="104"/>
      <c r="G5" s="104"/>
      <c r="H5" s="104"/>
      <c r="I5" s="104"/>
    </row>
    <row r="6" spans="1:9" s="17" customFormat="1" ht="20.100000000000001" customHeight="1" x14ac:dyDescent="0.25">
      <c r="A6" s="64" t="s">
        <v>140</v>
      </c>
      <c r="B6" s="104"/>
      <c r="C6" s="104"/>
      <c r="D6" s="104"/>
      <c r="E6" s="104"/>
      <c r="F6" s="104"/>
      <c r="G6" s="104"/>
      <c r="H6" s="104"/>
      <c r="I6" s="104"/>
    </row>
    <row r="7" spans="1:9" s="17" customFormat="1" ht="20.100000000000001" customHeight="1" thickBot="1" x14ac:dyDescent="0.3">
      <c r="A7" s="37"/>
      <c r="B7" s="105"/>
      <c r="C7" s="104"/>
      <c r="D7" s="105"/>
      <c r="E7" s="104"/>
      <c r="F7" s="105"/>
      <c r="G7" s="104"/>
      <c r="H7" s="105"/>
      <c r="I7" s="104"/>
    </row>
    <row r="8" spans="1:9" s="17" customFormat="1" ht="28.95" customHeight="1" x14ac:dyDescent="0.25">
      <c r="A8" s="227" t="s">
        <v>47</v>
      </c>
      <c r="B8" s="229" t="s">
        <v>141</v>
      </c>
      <c r="C8" s="230"/>
      <c r="D8" s="229" t="s">
        <v>141</v>
      </c>
      <c r="E8" s="230"/>
      <c r="F8" s="229" t="s">
        <v>141</v>
      </c>
      <c r="G8" s="230"/>
      <c r="H8" s="229" t="s">
        <v>141</v>
      </c>
      <c r="I8" s="230"/>
    </row>
    <row r="9" spans="1:9" s="17" customFormat="1" ht="15" customHeight="1" x14ac:dyDescent="0.25">
      <c r="A9" s="228"/>
      <c r="B9" s="231" t="s">
        <v>142</v>
      </c>
      <c r="C9" s="232"/>
      <c r="D9" s="231" t="s">
        <v>142</v>
      </c>
      <c r="E9" s="232"/>
      <c r="F9" s="231" t="s">
        <v>142</v>
      </c>
      <c r="G9" s="232"/>
      <c r="H9" s="231" t="s">
        <v>142</v>
      </c>
      <c r="I9" s="232"/>
    </row>
    <row r="10" spans="1:9" s="17" customFormat="1" ht="20.100000000000001" customHeight="1" x14ac:dyDescent="0.25">
      <c r="A10" s="228"/>
      <c r="B10" s="223" t="s">
        <v>133</v>
      </c>
      <c r="C10" s="224"/>
      <c r="D10" s="223" t="s">
        <v>134</v>
      </c>
      <c r="E10" s="224"/>
      <c r="F10" s="223" t="s">
        <v>135</v>
      </c>
      <c r="G10" s="224"/>
      <c r="H10" s="223" t="s">
        <v>136</v>
      </c>
      <c r="I10" s="224"/>
    </row>
    <row r="11" spans="1:9" s="17" customFormat="1" ht="20.100000000000001" customHeight="1" x14ac:dyDescent="0.25">
      <c r="A11" s="225" t="s">
        <v>80</v>
      </c>
      <c r="B11" s="106" t="s">
        <v>143</v>
      </c>
      <c r="C11" s="106" t="s">
        <v>144</v>
      </c>
      <c r="D11" s="106" t="s">
        <v>143</v>
      </c>
      <c r="E11" s="106" t="s">
        <v>144</v>
      </c>
      <c r="F11" s="106" t="s">
        <v>143</v>
      </c>
      <c r="G11" s="106" t="s">
        <v>144</v>
      </c>
      <c r="H11" s="106" t="s">
        <v>143</v>
      </c>
      <c r="I11" s="106" t="s">
        <v>144</v>
      </c>
    </row>
    <row r="12" spans="1:9" s="17" customFormat="1" ht="28.2" thickBot="1" x14ac:dyDescent="0.3">
      <c r="A12" s="226"/>
      <c r="B12" s="107" t="s">
        <v>145</v>
      </c>
      <c r="C12" s="107" t="s">
        <v>146</v>
      </c>
      <c r="D12" s="107" t="s">
        <v>145</v>
      </c>
      <c r="E12" s="107" t="s">
        <v>146</v>
      </c>
      <c r="F12" s="107" t="s">
        <v>145</v>
      </c>
      <c r="G12" s="107" t="s">
        <v>146</v>
      </c>
      <c r="H12" s="107" t="s">
        <v>145</v>
      </c>
      <c r="I12" s="107" t="s">
        <v>146</v>
      </c>
    </row>
    <row r="13" spans="1:9" s="17" customFormat="1" ht="21" customHeight="1" x14ac:dyDescent="0.25">
      <c r="A13" s="108" t="s">
        <v>35</v>
      </c>
      <c r="B13" s="109">
        <v>87164417.459999993</v>
      </c>
      <c r="C13" s="109">
        <v>23529.040000000001</v>
      </c>
      <c r="D13" s="109">
        <v>77277568.480000004</v>
      </c>
      <c r="E13" s="109">
        <v>15685.24</v>
      </c>
      <c r="F13" s="109">
        <v>72939910.370000005</v>
      </c>
      <c r="G13" s="109">
        <v>17978.810000000001</v>
      </c>
      <c r="H13" s="109">
        <v>68400310117.410004</v>
      </c>
      <c r="I13" s="109">
        <v>1118197212.27</v>
      </c>
    </row>
    <row r="14" spans="1:9" s="17" customFormat="1" ht="21" customHeight="1" x14ac:dyDescent="0.25">
      <c r="A14" s="30" t="s">
        <v>36</v>
      </c>
      <c r="B14" s="110">
        <v>56884123.310000002</v>
      </c>
      <c r="C14" s="110">
        <v>10391.209999999999</v>
      </c>
      <c r="D14" s="110">
        <v>50253038.700000003</v>
      </c>
      <c r="E14" s="110">
        <v>7015.6</v>
      </c>
      <c r="F14" s="110">
        <v>47910547.990000002</v>
      </c>
      <c r="G14" s="110">
        <v>7168.44</v>
      </c>
      <c r="H14" s="110">
        <v>30909113784.169998</v>
      </c>
      <c r="I14" s="110">
        <v>441210430.47000003</v>
      </c>
    </row>
    <row r="15" spans="1:9" s="17" customFormat="1" ht="21" customHeight="1" x14ac:dyDescent="0.25">
      <c r="A15" s="30" t="s">
        <v>37</v>
      </c>
      <c r="B15" s="110">
        <v>137574573.56999999</v>
      </c>
      <c r="C15" s="110">
        <v>20612.25</v>
      </c>
      <c r="D15" s="110">
        <v>122829545.2</v>
      </c>
      <c r="E15" s="110">
        <v>18361.37</v>
      </c>
      <c r="F15" s="110">
        <v>115813899.16</v>
      </c>
      <c r="G15" s="110">
        <v>16192.4</v>
      </c>
      <c r="H15" s="110">
        <v>62534288945.800003</v>
      </c>
      <c r="I15" s="110">
        <v>800615166.84000003</v>
      </c>
    </row>
    <row r="16" spans="1:9" s="17" customFormat="1" ht="21" customHeight="1" x14ac:dyDescent="0.25">
      <c r="A16" s="30" t="s">
        <v>38</v>
      </c>
      <c r="B16" s="110">
        <v>16955639.52</v>
      </c>
      <c r="C16" s="110">
        <v>6558.14</v>
      </c>
      <c r="D16" s="110">
        <v>14982360.34</v>
      </c>
      <c r="E16" s="110">
        <v>5217.9399999999996</v>
      </c>
      <c r="F16" s="110">
        <v>14482080.210000001</v>
      </c>
      <c r="G16" s="110">
        <v>7304.15</v>
      </c>
      <c r="H16" s="110">
        <v>10150419641.93</v>
      </c>
      <c r="I16" s="110">
        <v>151827493.52000001</v>
      </c>
    </row>
    <row r="17" spans="1:9" s="17" customFormat="1" ht="21" customHeight="1" x14ac:dyDescent="0.25">
      <c r="A17" s="30" t="s">
        <v>39</v>
      </c>
      <c r="B17" s="110">
        <v>6409338.4400000004</v>
      </c>
      <c r="C17" s="110">
        <v>891.38</v>
      </c>
      <c r="D17" s="110">
        <v>5709080.8700000001</v>
      </c>
      <c r="E17" s="110">
        <v>3678.23</v>
      </c>
      <c r="F17" s="110">
        <v>5476802.1399999997</v>
      </c>
      <c r="G17" s="110">
        <v>667.17</v>
      </c>
      <c r="H17" s="110">
        <v>5231039773.8000002</v>
      </c>
      <c r="I17" s="110">
        <v>82674609.909999996</v>
      </c>
    </row>
    <row r="18" spans="1:9" s="17" customFormat="1" ht="21" customHeight="1" x14ac:dyDescent="0.25">
      <c r="A18" s="30" t="s">
        <v>40</v>
      </c>
      <c r="B18" s="110">
        <v>44650035.090000004</v>
      </c>
      <c r="C18" s="110">
        <v>9820.92</v>
      </c>
      <c r="D18" s="110">
        <v>40217345.039999999</v>
      </c>
      <c r="E18" s="110">
        <v>7028.85</v>
      </c>
      <c r="F18" s="110">
        <v>38390140.43</v>
      </c>
      <c r="G18" s="110">
        <v>11198.56</v>
      </c>
      <c r="H18" s="110">
        <v>35220034572.529999</v>
      </c>
      <c r="I18" s="110">
        <v>569667796.25</v>
      </c>
    </row>
    <row r="19" spans="1:9" s="17" customFormat="1" ht="21" customHeight="1" x14ac:dyDescent="0.25">
      <c r="A19" s="30" t="s">
        <v>42</v>
      </c>
      <c r="B19" s="110">
        <v>23199144.120000001</v>
      </c>
      <c r="C19" s="110">
        <v>3107.1</v>
      </c>
      <c r="D19" s="110">
        <v>20658015.41</v>
      </c>
      <c r="E19" s="110">
        <v>4624.9799999999996</v>
      </c>
      <c r="F19" s="110">
        <v>19799856.25</v>
      </c>
      <c r="G19" s="110">
        <v>3930.89</v>
      </c>
      <c r="H19" s="110">
        <v>11799283628.73</v>
      </c>
      <c r="I19" s="110">
        <v>165239634.83000001</v>
      </c>
    </row>
    <row r="20" spans="1:9" s="17" customFormat="1" ht="21" customHeight="1" x14ac:dyDescent="0.25">
      <c r="A20" s="30" t="s">
        <v>41</v>
      </c>
      <c r="B20" s="110">
        <v>29266676.379999999</v>
      </c>
      <c r="C20" s="110">
        <v>9641.84</v>
      </c>
      <c r="D20" s="110">
        <v>25982350.960000001</v>
      </c>
      <c r="E20" s="110">
        <v>8598.84</v>
      </c>
      <c r="F20" s="110">
        <v>24921083.300000001</v>
      </c>
      <c r="G20" s="110">
        <v>5783.29</v>
      </c>
      <c r="H20" s="110">
        <v>20156098656.630001</v>
      </c>
      <c r="I20" s="110">
        <v>362326291.94</v>
      </c>
    </row>
    <row r="21" spans="1:9" s="102" customFormat="1" ht="21" customHeight="1" thickBot="1" x14ac:dyDescent="0.3">
      <c r="A21" s="31" t="s">
        <v>25</v>
      </c>
      <c r="B21" s="111">
        <v>402103947.88999999</v>
      </c>
      <c r="C21" s="111">
        <v>84551.88</v>
      </c>
      <c r="D21" s="111">
        <v>357909305</v>
      </c>
      <c r="E21" s="111">
        <v>70211.05</v>
      </c>
      <c r="F21" s="111">
        <v>339734319.85000002</v>
      </c>
      <c r="G21" s="111">
        <v>70223.710000000006</v>
      </c>
      <c r="H21" s="111">
        <v>244400589121</v>
      </c>
      <c r="I21" s="111">
        <v>3691758636.0300002</v>
      </c>
    </row>
    <row r="22" spans="1:9" s="17" customFormat="1" ht="13.8" x14ac:dyDescent="0.25">
      <c r="A22" s="2"/>
      <c r="B22" s="2"/>
      <c r="C22" s="2"/>
      <c r="D22" s="2"/>
      <c r="E22" s="2"/>
      <c r="F22" s="2"/>
      <c r="G22" s="2"/>
      <c r="H22" s="2"/>
      <c r="I22" s="2"/>
    </row>
    <row r="23" spans="1:9" x14ac:dyDescent="0.25">
      <c r="I23" s="34" t="s">
        <v>43</v>
      </c>
    </row>
    <row r="24" spans="1:9" x14ac:dyDescent="0.25">
      <c r="I24" s="2"/>
    </row>
    <row r="25" spans="1:9" x14ac:dyDescent="0.25">
      <c r="I25" s="2"/>
    </row>
    <row r="26" spans="1:9" x14ac:dyDescent="0.25">
      <c r="A26" s="20"/>
      <c r="B26" s="20"/>
      <c r="C26" s="20"/>
      <c r="D26" s="20"/>
      <c r="E26" s="20"/>
      <c r="F26" s="20"/>
      <c r="G26" s="20"/>
      <c r="H26" s="20"/>
    </row>
    <row r="27" spans="1:9" x14ac:dyDescent="0.25">
      <c r="B27" s="20"/>
      <c r="C27" s="20"/>
      <c r="D27" s="20"/>
      <c r="E27" s="20"/>
      <c r="F27" s="20"/>
      <c r="G27" s="20"/>
      <c r="H27" s="20"/>
    </row>
    <row r="28" spans="1:9" x14ac:dyDescent="0.25">
      <c r="A28" s="20"/>
      <c r="B28" s="20"/>
      <c r="C28" s="20"/>
      <c r="D28" s="20"/>
      <c r="E28" s="20"/>
      <c r="F28" s="20"/>
      <c r="G28" s="20"/>
      <c r="H28" s="20"/>
    </row>
  </sheetData>
  <mergeCells count="14">
    <mergeCell ref="D10:E10"/>
    <mergeCell ref="F10:G10"/>
    <mergeCell ref="H10:I10"/>
    <mergeCell ref="A11:A12"/>
    <mergeCell ref="A8:A10"/>
    <mergeCell ref="B8:C8"/>
    <mergeCell ref="D8:E8"/>
    <mergeCell ref="F8:G8"/>
    <mergeCell ref="H8:I8"/>
    <mergeCell ref="B9:C9"/>
    <mergeCell ref="D9:E9"/>
    <mergeCell ref="F9:G9"/>
    <mergeCell ref="H9:I9"/>
    <mergeCell ref="B10:C10"/>
  </mergeCells>
  <hyperlinks>
    <hyperlink ref="A3" location="'Spis tabel x Tables Index'!A1" display="Powrót do Spisu tabel" xr:uid="{C7DCA06B-4062-453E-A0B0-597F3216DC67}"/>
  </hyperlinks>
  <pageMargins left="0.75" right="0.75" top="1" bottom="1" header="0.5" footer="0.5"/>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E238A-8290-41CE-8CF2-FA0B72C66CEC}">
  <sheetPr codeName="Arkusz9"/>
  <dimension ref="A2:M31"/>
  <sheetViews>
    <sheetView showGridLines="0" workbookViewId="0"/>
  </sheetViews>
  <sheetFormatPr defaultColWidth="9.21875" defaultRowHeight="13.2" x14ac:dyDescent="0.25"/>
  <cols>
    <col min="1" max="1" width="28.44140625" style="2" customWidth="1"/>
    <col min="2" max="4" width="16.77734375" style="2" customWidth="1"/>
    <col min="5" max="5" width="18.6640625" style="2" customWidth="1"/>
    <col min="6" max="8" width="16.77734375" style="2" customWidth="1"/>
    <col min="9" max="9" width="19" style="2" customWidth="1"/>
    <col min="10" max="10" width="16.77734375" style="20" customWidth="1"/>
    <col min="11" max="12" width="16.77734375" style="2" customWidth="1"/>
    <col min="13" max="13" width="19.21875" style="2" customWidth="1"/>
    <col min="14" max="14" width="18.44140625" style="2" customWidth="1"/>
    <col min="15" max="16384" width="9.21875" style="2"/>
  </cols>
  <sheetData>
    <row r="2" spans="1:13" s="18" customFormat="1" ht="13.8" x14ac:dyDescent="0.25">
      <c r="A2" s="16" t="s">
        <v>0</v>
      </c>
      <c r="B2" s="17"/>
      <c r="C2" s="17"/>
      <c r="D2" s="17"/>
      <c r="E2" s="17"/>
      <c r="F2" s="17"/>
    </row>
    <row r="3" spans="1:13" s="18" customFormat="1" ht="13.8" x14ac:dyDescent="0.25">
      <c r="A3" s="19" t="s">
        <v>19</v>
      </c>
      <c r="B3" s="17"/>
      <c r="C3" s="17"/>
      <c r="D3" s="17"/>
      <c r="E3" s="17"/>
      <c r="F3" s="17"/>
    </row>
    <row r="4" spans="1:13" ht="13.8" x14ac:dyDescent="0.25">
      <c r="A4" s="75"/>
    </row>
    <row r="5" spans="1:13" s="17" customFormat="1" ht="20.100000000000001" customHeight="1" x14ac:dyDescent="0.25">
      <c r="A5" s="63" t="s">
        <v>147</v>
      </c>
      <c r="B5" s="36"/>
      <c r="C5" s="36"/>
      <c r="D5" s="36"/>
      <c r="E5" s="36"/>
      <c r="F5" s="36"/>
      <c r="G5" s="36"/>
      <c r="H5" s="36"/>
      <c r="I5" s="36"/>
      <c r="J5" s="36"/>
      <c r="K5" s="36"/>
      <c r="L5" s="36"/>
      <c r="M5" s="36"/>
    </row>
    <row r="6" spans="1:13" s="17" customFormat="1" ht="20.100000000000001" customHeight="1" x14ac:dyDescent="0.25">
      <c r="A6" s="64" t="s">
        <v>148</v>
      </c>
      <c r="B6" s="36"/>
      <c r="C6" s="36"/>
      <c r="D6" s="36"/>
      <c r="E6" s="36"/>
      <c r="F6" s="36"/>
      <c r="G6" s="36"/>
      <c r="H6" s="36"/>
      <c r="I6" s="36"/>
      <c r="J6" s="36"/>
      <c r="K6" s="36"/>
      <c r="L6" s="36"/>
      <c r="M6" s="36"/>
    </row>
    <row r="7" spans="1:13" s="17" customFormat="1" ht="20.100000000000001" customHeight="1" thickBot="1" x14ac:dyDescent="0.3">
      <c r="A7" s="37"/>
      <c r="B7" s="38"/>
      <c r="C7" s="36"/>
      <c r="D7" s="36"/>
      <c r="E7" s="36"/>
      <c r="F7" s="36"/>
      <c r="G7" s="36"/>
      <c r="H7" s="36"/>
      <c r="I7" s="36"/>
      <c r="J7" s="36"/>
      <c r="K7" s="36"/>
      <c r="L7" s="36"/>
      <c r="M7" s="36"/>
    </row>
    <row r="8" spans="1:13" s="17" customFormat="1" ht="26.1" customHeight="1" x14ac:dyDescent="0.25">
      <c r="A8" s="227" t="s">
        <v>47</v>
      </c>
      <c r="B8" s="229" t="s">
        <v>149</v>
      </c>
      <c r="C8" s="200"/>
      <c r="D8" s="200"/>
      <c r="E8" s="230"/>
      <c r="F8" s="229" t="s">
        <v>149</v>
      </c>
      <c r="G8" s="200"/>
      <c r="H8" s="200"/>
      <c r="I8" s="230"/>
      <c r="J8" s="229" t="s">
        <v>149</v>
      </c>
      <c r="K8" s="200"/>
      <c r="L8" s="200"/>
      <c r="M8" s="230"/>
    </row>
    <row r="9" spans="1:13" s="17" customFormat="1" ht="13.8" x14ac:dyDescent="0.25">
      <c r="A9" s="228"/>
      <c r="B9" s="231" t="s">
        <v>150</v>
      </c>
      <c r="C9" s="234"/>
      <c r="D9" s="234"/>
      <c r="E9" s="235"/>
      <c r="F9" s="231" t="s">
        <v>150</v>
      </c>
      <c r="G9" s="234"/>
      <c r="H9" s="234"/>
      <c r="I9" s="235"/>
      <c r="J9" s="231" t="s">
        <v>150</v>
      </c>
      <c r="K9" s="234"/>
      <c r="L9" s="234"/>
      <c r="M9" s="234"/>
    </row>
    <row r="10" spans="1:13" s="17" customFormat="1" ht="18.45" customHeight="1" x14ac:dyDescent="0.25">
      <c r="A10" s="228"/>
      <c r="B10" s="223" t="s">
        <v>133</v>
      </c>
      <c r="C10" s="236"/>
      <c r="D10" s="236"/>
      <c r="E10" s="237"/>
      <c r="F10" s="223" t="s">
        <v>134</v>
      </c>
      <c r="G10" s="236"/>
      <c r="H10" s="236"/>
      <c r="I10" s="237"/>
      <c r="J10" s="223" t="s">
        <v>135</v>
      </c>
      <c r="K10" s="236"/>
      <c r="L10" s="236"/>
      <c r="M10" s="237"/>
    </row>
    <row r="11" spans="1:13" s="17" customFormat="1" ht="41.4" x14ac:dyDescent="0.25">
      <c r="A11" s="225" t="s">
        <v>80</v>
      </c>
      <c r="B11" s="106" t="s">
        <v>68</v>
      </c>
      <c r="C11" s="112" t="s">
        <v>151</v>
      </c>
      <c r="D11" s="112" t="s">
        <v>152</v>
      </c>
      <c r="E11" s="112" t="s">
        <v>153</v>
      </c>
      <c r="F11" s="112" t="s">
        <v>68</v>
      </c>
      <c r="G11" s="112" t="s">
        <v>151</v>
      </c>
      <c r="H11" s="112" t="s">
        <v>152</v>
      </c>
      <c r="I11" s="112" t="s">
        <v>153</v>
      </c>
      <c r="J11" s="112" t="s">
        <v>68</v>
      </c>
      <c r="K11" s="112" t="s">
        <v>151</v>
      </c>
      <c r="L11" s="112" t="s">
        <v>152</v>
      </c>
      <c r="M11" s="112" t="s">
        <v>153</v>
      </c>
    </row>
    <row r="12" spans="1:13" s="17" customFormat="1" ht="24" customHeight="1" thickBot="1" x14ac:dyDescent="0.3">
      <c r="A12" s="226"/>
      <c r="B12" s="107" t="s">
        <v>71</v>
      </c>
      <c r="C12" s="107" t="s">
        <v>154</v>
      </c>
      <c r="D12" s="233" t="s">
        <v>155</v>
      </c>
      <c r="E12" s="233"/>
      <c r="F12" s="107" t="s">
        <v>71</v>
      </c>
      <c r="G12" s="107" t="s">
        <v>154</v>
      </c>
      <c r="H12" s="233" t="s">
        <v>155</v>
      </c>
      <c r="I12" s="233"/>
      <c r="J12" s="107" t="s">
        <v>71</v>
      </c>
      <c r="K12" s="107" t="s">
        <v>154</v>
      </c>
      <c r="L12" s="233" t="s">
        <v>155</v>
      </c>
      <c r="M12" s="233"/>
    </row>
    <row r="13" spans="1:13" s="17" customFormat="1" ht="21" customHeight="1" x14ac:dyDescent="0.25">
      <c r="A13" s="54" t="s">
        <v>35</v>
      </c>
      <c r="B13" s="90">
        <v>3262343</v>
      </c>
      <c r="C13" s="90">
        <v>3071948</v>
      </c>
      <c r="D13" s="90">
        <v>10867</v>
      </c>
      <c r="E13" s="113">
        <v>3.3E-3</v>
      </c>
      <c r="F13" s="90">
        <v>3261833</v>
      </c>
      <c r="G13" s="90">
        <v>3066256</v>
      </c>
      <c r="H13" s="90">
        <v>10715</v>
      </c>
      <c r="I13" s="113">
        <v>3.3E-3</v>
      </c>
      <c r="J13" s="90">
        <v>3251615</v>
      </c>
      <c r="K13" s="90">
        <v>3060475</v>
      </c>
      <c r="L13" s="90">
        <v>10722</v>
      </c>
      <c r="M13" s="113">
        <v>3.3E-3</v>
      </c>
    </row>
    <row r="14" spans="1:13" s="17" customFormat="1" ht="21" customHeight="1" x14ac:dyDescent="0.25">
      <c r="A14" s="54" t="s">
        <v>36</v>
      </c>
      <c r="B14" s="90">
        <v>2288438</v>
      </c>
      <c r="C14" s="90">
        <v>2271296</v>
      </c>
      <c r="D14" s="90">
        <v>17679</v>
      </c>
      <c r="E14" s="113">
        <v>7.7000000000000002E-3</v>
      </c>
      <c r="F14" s="90">
        <v>2285543</v>
      </c>
      <c r="G14" s="90">
        <v>2268538</v>
      </c>
      <c r="H14" s="90">
        <v>17563</v>
      </c>
      <c r="I14" s="113">
        <v>7.7000000000000002E-3</v>
      </c>
      <c r="J14" s="90">
        <v>2283668</v>
      </c>
      <c r="K14" s="90">
        <v>2265799</v>
      </c>
      <c r="L14" s="90">
        <v>17522</v>
      </c>
      <c r="M14" s="113">
        <v>7.7000000000000002E-3</v>
      </c>
    </row>
    <row r="15" spans="1:13" s="17" customFormat="1" ht="21" customHeight="1" x14ac:dyDescent="0.25">
      <c r="A15" s="54" t="s">
        <v>37</v>
      </c>
      <c r="B15" s="90">
        <v>2714681</v>
      </c>
      <c r="C15" s="90">
        <v>2653245</v>
      </c>
      <c r="D15" s="90">
        <v>13768</v>
      </c>
      <c r="E15" s="113">
        <v>5.1000000000000004E-3</v>
      </c>
      <c r="F15" s="90">
        <v>2710791</v>
      </c>
      <c r="G15" s="90">
        <v>2649675</v>
      </c>
      <c r="H15" s="90">
        <v>13662</v>
      </c>
      <c r="I15" s="113">
        <v>5.0000000000000001E-3</v>
      </c>
      <c r="J15" s="90">
        <v>2707433</v>
      </c>
      <c r="K15" s="90">
        <v>2646141</v>
      </c>
      <c r="L15" s="90">
        <v>13742</v>
      </c>
      <c r="M15" s="113">
        <v>5.1000000000000004E-3</v>
      </c>
    </row>
    <row r="16" spans="1:13" s="17" customFormat="1" ht="21" customHeight="1" x14ac:dyDescent="0.25">
      <c r="A16" s="54" t="s">
        <v>38</v>
      </c>
      <c r="B16" s="90">
        <v>843336</v>
      </c>
      <c r="C16" s="90">
        <v>823956</v>
      </c>
      <c r="D16" s="90">
        <v>8169</v>
      </c>
      <c r="E16" s="113">
        <v>9.7000000000000003E-3</v>
      </c>
      <c r="F16" s="90">
        <v>842204</v>
      </c>
      <c r="G16" s="90">
        <v>822940</v>
      </c>
      <c r="H16" s="90">
        <v>8178</v>
      </c>
      <c r="I16" s="113">
        <v>9.7000000000000003E-3</v>
      </c>
      <c r="J16" s="90">
        <v>841206</v>
      </c>
      <c r="K16" s="90">
        <v>821876</v>
      </c>
      <c r="L16" s="90">
        <v>8131</v>
      </c>
      <c r="M16" s="113">
        <v>9.7000000000000003E-3</v>
      </c>
    </row>
    <row r="17" spans="1:13" s="17" customFormat="1" ht="21" customHeight="1" x14ac:dyDescent="0.25">
      <c r="A17" s="54" t="s">
        <v>39</v>
      </c>
      <c r="B17" s="90">
        <v>518785</v>
      </c>
      <c r="C17" s="90">
        <v>512046</v>
      </c>
      <c r="D17" s="90">
        <v>8210</v>
      </c>
      <c r="E17" s="113">
        <v>1.5800000000000002E-2</v>
      </c>
      <c r="F17" s="90">
        <v>518620</v>
      </c>
      <c r="G17" s="90">
        <v>511967</v>
      </c>
      <c r="H17" s="90">
        <v>8772</v>
      </c>
      <c r="I17" s="113">
        <v>1.6899999999999998E-2</v>
      </c>
      <c r="J17" s="90">
        <v>518043</v>
      </c>
      <c r="K17" s="90">
        <v>511327</v>
      </c>
      <c r="L17" s="90">
        <v>8691</v>
      </c>
      <c r="M17" s="113">
        <v>1.6799999999999999E-2</v>
      </c>
    </row>
    <row r="18" spans="1:13" s="17" customFormat="1" ht="21" customHeight="1" x14ac:dyDescent="0.25">
      <c r="A18" s="54" t="s">
        <v>40</v>
      </c>
      <c r="B18" s="90">
        <v>2108828</v>
      </c>
      <c r="C18" s="90">
        <v>2078361</v>
      </c>
      <c r="D18" s="90">
        <v>19826</v>
      </c>
      <c r="E18" s="113">
        <v>9.4000000000000004E-3</v>
      </c>
      <c r="F18" s="90">
        <v>2108899</v>
      </c>
      <c r="G18" s="90">
        <v>2074629</v>
      </c>
      <c r="H18" s="90">
        <v>19530</v>
      </c>
      <c r="I18" s="113">
        <v>9.2999999999999992E-3</v>
      </c>
      <c r="J18" s="90">
        <v>2101746</v>
      </c>
      <c r="K18" s="90">
        <v>2070971</v>
      </c>
      <c r="L18" s="90">
        <v>19574</v>
      </c>
      <c r="M18" s="113">
        <v>9.2999999999999992E-3</v>
      </c>
    </row>
    <row r="19" spans="1:13" s="17" customFormat="1" ht="21" customHeight="1" x14ac:dyDescent="0.25">
      <c r="A19" s="54" t="s">
        <v>42</v>
      </c>
      <c r="B19" s="90">
        <v>1020505</v>
      </c>
      <c r="C19" s="90">
        <v>986176</v>
      </c>
      <c r="D19" s="90">
        <v>1415</v>
      </c>
      <c r="E19" s="113">
        <v>1.4E-3</v>
      </c>
      <c r="F19" s="90">
        <v>1019094</v>
      </c>
      <c r="G19" s="90">
        <v>984656</v>
      </c>
      <c r="H19" s="90">
        <v>1406</v>
      </c>
      <c r="I19" s="113">
        <v>1.4E-3</v>
      </c>
      <c r="J19" s="90">
        <v>1017760</v>
      </c>
      <c r="K19" s="90">
        <v>983194</v>
      </c>
      <c r="L19" s="90">
        <v>1395</v>
      </c>
      <c r="M19" s="113">
        <v>1.4E-3</v>
      </c>
    </row>
    <row r="20" spans="1:13" s="17" customFormat="1" ht="21" customHeight="1" x14ac:dyDescent="0.25">
      <c r="A20" s="54" t="s">
        <v>41</v>
      </c>
      <c r="B20" s="90">
        <v>1668656</v>
      </c>
      <c r="C20" s="90">
        <v>1587329</v>
      </c>
      <c r="D20" s="90">
        <v>16920</v>
      </c>
      <c r="E20" s="113">
        <v>1.01E-2</v>
      </c>
      <c r="F20" s="90">
        <v>1666290</v>
      </c>
      <c r="G20" s="90">
        <v>1584900</v>
      </c>
      <c r="H20" s="90">
        <v>16691</v>
      </c>
      <c r="I20" s="113">
        <v>0.01</v>
      </c>
      <c r="J20" s="90">
        <v>1664149</v>
      </c>
      <c r="K20" s="90">
        <v>1582286</v>
      </c>
      <c r="L20" s="90">
        <v>16687</v>
      </c>
      <c r="M20" s="113">
        <v>0.01</v>
      </c>
    </row>
    <row r="21" spans="1:13" s="102" customFormat="1" ht="21" customHeight="1" thickBot="1" x14ac:dyDescent="0.3">
      <c r="A21" s="59" t="s">
        <v>25</v>
      </c>
      <c r="B21" s="97">
        <v>14425572</v>
      </c>
      <c r="C21" s="97">
        <v>13984357</v>
      </c>
      <c r="D21" s="97">
        <v>96854</v>
      </c>
      <c r="E21" s="114">
        <v>6.7140491898692103E-3</v>
      </c>
      <c r="F21" s="97">
        <v>14413274</v>
      </c>
      <c r="G21" s="97">
        <v>13963561</v>
      </c>
      <c r="H21" s="97">
        <v>96517</v>
      </c>
      <c r="I21" s="114">
        <v>6.6963966687929501E-3</v>
      </c>
      <c r="J21" s="97">
        <v>14385620</v>
      </c>
      <c r="K21" s="97">
        <v>13942069</v>
      </c>
      <c r="L21" s="97">
        <v>96464</v>
      </c>
      <c r="M21" s="114">
        <v>6.7055851607369004E-3</v>
      </c>
    </row>
    <row r="22" spans="1:13" x14ac:dyDescent="0.25">
      <c r="J22" s="2"/>
    </row>
    <row r="23" spans="1:13" x14ac:dyDescent="0.25">
      <c r="J23" s="2"/>
      <c r="M23" s="34" t="s">
        <v>156</v>
      </c>
    </row>
    <row r="24" spans="1:13" x14ac:dyDescent="0.25">
      <c r="J24" s="2"/>
    </row>
    <row r="25" spans="1:13" x14ac:dyDescent="0.25">
      <c r="J25" s="2"/>
    </row>
    <row r="26" spans="1:13" x14ac:dyDescent="0.25">
      <c r="J26" s="2"/>
    </row>
    <row r="27" spans="1:13" x14ac:dyDescent="0.25">
      <c r="J27" s="2"/>
    </row>
    <row r="28" spans="1:13" x14ac:dyDescent="0.25">
      <c r="J28" s="2"/>
    </row>
    <row r="29" spans="1:13" x14ac:dyDescent="0.25">
      <c r="J29" s="2"/>
    </row>
    <row r="30" spans="1:13" x14ac:dyDescent="0.25">
      <c r="J30" s="2"/>
    </row>
    <row r="31" spans="1:13" ht="13.8" x14ac:dyDescent="0.25">
      <c r="J31" s="215"/>
      <c r="K31" s="201"/>
      <c r="L31" s="201"/>
      <c r="M31" s="202"/>
    </row>
  </sheetData>
  <mergeCells count="15">
    <mergeCell ref="A8:A10"/>
    <mergeCell ref="B8:E8"/>
    <mergeCell ref="F8:I8"/>
    <mergeCell ref="J8:M8"/>
    <mergeCell ref="B9:E9"/>
    <mergeCell ref="F9:I9"/>
    <mergeCell ref="J9:M9"/>
    <mergeCell ref="B10:E10"/>
    <mergeCell ref="F10:I10"/>
    <mergeCell ref="J10:M10"/>
    <mergeCell ref="A11:A12"/>
    <mergeCell ref="D12:E12"/>
    <mergeCell ref="H12:I12"/>
    <mergeCell ref="L12:M12"/>
    <mergeCell ref="J31:M31"/>
  </mergeCells>
  <hyperlinks>
    <hyperlink ref="A3" location="'Spis tabel x Tables Index'!A1" display="Powrót do Spisu tabel" xr:uid="{EA728DFE-B90E-408B-BF54-A52B92C32B87}"/>
  </hyperlinks>
  <pageMargins left="0.75" right="0.75" top="1" bottom="1" header="0.5" footer="0.5"/>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17</vt:i4>
      </vt:variant>
    </vt:vector>
  </HeadingPairs>
  <TitlesOfParts>
    <vt:vector size="17" baseType="lpstr">
      <vt:lpstr>Spis tabel x Tables Index</vt:lpstr>
      <vt:lpstr>Tabl. 1</vt:lpstr>
      <vt:lpstr>Tabl. 2</vt:lpstr>
      <vt:lpstr>Tabl. 3</vt:lpstr>
      <vt:lpstr>Tabl. 4</vt:lpstr>
      <vt:lpstr>Tabl. 4a</vt:lpstr>
      <vt:lpstr>Tabl. 5</vt:lpstr>
      <vt:lpstr>Tabl. 6</vt:lpstr>
      <vt:lpstr>Tabl. 7</vt:lpstr>
      <vt:lpstr>Tabl. 8</vt:lpstr>
      <vt:lpstr>Tabl. 9</vt:lpstr>
      <vt:lpstr>Tabl. 10</vt:lpstr>
      <vt:lpstr>Tabl. 11</vt:lpstr>
      <vt:lpstr>Tabl. 12</vt:lpstr>
      <vt:lpstr>Tabl. 13</vt:lpstr>
      <vt:lpstr>Tabl. 14</vt:lpstr>
      <vt:lpstr>Tabl. 15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2026-03-03T08:09:22Z</dcterms:created>
  <dcterms:modified xsi:type="dcterms:W3CDTF">2026-03-03T08:09:36Z</dcterms:modified>
</cp:coreProperties>
</file>